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66925"/>
  <mc:AlternateContent xmlns:mc="http://schemas.openxmlformats.org/markup-compatibility/2006">
    <mc:Choice Requires="x15">
      <x15ac:absPath xmlns:x15ac="http://schemas.microsoft.com/office/spreadsheetml/2010/11/ac" url="https://vermontgov-my.sharepoint.com/personal/andrea_wright_vermont_gov/Documents/Documents/VCC RRA/New folder/"/>
    </mc:Choice>
  </mc:AlternateContent>
  <xr:revisionPtr revIDLastSave="73" documentId="8_{1956BCBE-A133-43DB-B202-A58580944005}" xr6:coauthVersionLast="47" xr6:coauthVersionMax="47" xr10:uidLastSave="{7001FE3D-5497-49C3-9A66-79EB8A7B992F}"/>
  <bookViews>
    <workbookView xWindow="-108" yWindow="-108" windowWidth="23256" windowHeight="13896" activeTab="2" xr2:uid="{00000000-000D-0000-FFFF-FFFF00000000}"/>
  </bookViews>
  <sheets>
    <sheet name="Rural Resilience" sheetId="1" r:id="rId1"/>
    <sheet name="RR Simplified All" sheetId="2" r:id="rId2"/>
    <sheet name="Infrastructure and Built Enviro" sheetId="5" r:id="rId3"/>
    <sheet name="Definitions" sheetId="6"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1" i="5" l="1"/>
  <c r="P26" i="5"/>
  <c r="P32" i="5"/>
  <c r="P28" i="5"/>
  <c r="P9" i="5"/>
  <c r="P7" i="5"/>
  <c r="P5" i="5"/>
  <c r="P25" i="5"/>
  <c r="P41" i="5"/>
  <c r="P39" i="5"/>
  <c r="P35" i="5"/>
  <c r="P19" i="5"/>
  <c r="P18" i="5"/>
  <c r="P42" i="5"/>
  <c r="P43" i="5"/>
  <c r="P38" i="5"/>
  <c r="P34" i="5"/>
  <c r="P33" i="5"/>
  <c r="P30" i="5"/>
  <c r="P29" i="5"/>
  <c r="P17" i="5"/>
  <c r="P16" i="5"/>
  <c r="P14" i="5"/>
  <c r="P13" i="5"/>
  <c r="P10" i="5"/>
  <c r="B21" i="1"/>
</calcChain>
</file>

<file path=xl/sharedStrings.xml><?xml version="1.0" encoding="utf-8"?>
<sst xmlns="http://schemas.openxmlformats.org/spreadsheetml/2006/main" count="1605" uniqueCount="455">
  <si>
    <t>Unique ID</t>
  </si>
  <si>
    <t>#/ID</t>
  </si>
  <si>
    <t>Sector/Subcommittee</t>
  </si>
  <si>
    <t>PW CAP</t>
  </si>
  <si>
    <t>Strategy CAP</t>
  </si>
  <si>
    <t>Pathway</t>
  </si>
  <si>
    <t>Strategies</t>
  </si>
  <si>
    <t>Actions</t>
  </si>
  <si>
    <t>Overall Priority Ranking</t>
  </si>
  <si>
    <t>Lead Implementer (Post Legislative Action)</t>
  </si>
  <si>
    <t>Co-Implementers / Key Stakeholders</t>
  </si>
  <si>
    <t>ANR Department or Division</t>
  </si>
  <si>
    <t>Action Status</t>
  </si>
  <si>
    <t>Status Notes</t>
  </si>
  <si>
    <t>Advancing and Being Implemented Actions that Need Further Resources (Y/N)</t>
  </si>
  <si>
    <t>Implementor Has Statutory Authority for Action (Y/N)</t>
  </si>
  <si>
    <t>Overall Priority for Advancement by State Government</t>
  </si>
  <si>
    <t>Primary Action Type</t>
  </si>
  <si>
    <t>Other Notes</t>
  </si>
  <si>
    <t>CPRG Bin</t>
  </si>
  <si>
    <t>Liz Miller Note</t>
  </si>
  <si>
    <t>a</t>
  </si>
  <si>
    <t>Rural Resilience and Adaptation</t>
  </si>
  <si>
    <t>18a</t>
  </si>
  <si>
    <t xml:space="preserve">18 Pathway 5: Ensure that all people have access to safe, accessible, energy efficient, and affordable housing. </t>
  </si>
  <si>
    <t xml:space="preserve">18a Update state and local land-use governance, regulations, practices, and investments to eliminate barriers to housing development. </t>
  </si>
  <si>
    <t>Increase manufactured housing tax credits to replace older and inefficient manufactured homes.</t>
  </si>
  <si>
    <t>High</t>
  </si>
  <si>
    <t>Agency of Commerce and Community Development</t>
  </si>
  <si>
    <t>Legislators, VHFA, VHCB, housing advocates</t>
  </si>
  <si>
    <t>Being Implemented</t>
  </si>
  <si>
    <t>The amount of available credits increased by $250,000 in the 2022 Legislative Session.</t>
  </si>
  <si>
    <t>Yes</t>
  </si>
  <si>
    <t>Resilience</t>
  </si>
  <si>
    <t>b</t>
  </si>
  <si>
    <t>Expand the existing program to relocate mobile home park homes and residents outside of flood vulnerable locations.</t>
  </si>
  <si>
    <t>Vermont Emergency Management</t>
  </si>
  <si>
    <t>Legislators, ACCD, VHCB, ANR</t>
  </si>
  <si>
    <t>No Action Taken</t>
  </si>
  <si>
    <t>Adaptation</t>
  </si>
  <si>
    <t>c</t>
  </si>
  <si>
    <t>Create a rental registry and inspection program to locate all of Vermont's rental housing and improve their quality and safety.</t>
  </si>
  <si>
    <t>ADS, Rental Housing Advisory Board</t>
  </si>
  <si>
    <t>A proposal to create a rental registry was included in a 2023 legislative session omnibus housing bill, but was removed before a final housing bill passed.</t>
  </si>
  <si>
    <t>No</t>
  </si>
  <si>
    <t>Low</t>
  </si>
  <si>
    <t>d</t>
  </si>
  <si>
    <t>Expand pilot program to train a network of local builders in the design and building of small and mid-sized and accessory dwelling units (mother-in-law apartments) and fund homes starts within communities planning and investing in development-ready infrastructure, building development partnerships, and updating zoning bylaws to welcome new homes.</t>
  </si>
  <si>
    <t>Legislators, VHIP, Home Builders, DOL</t>
  </si>
  <si>
    <t xml:space="preserve">DHCD is working with consultants Utile of Boston on the Homes for All toolkit. The toolkit includes a missing middle homes design guide, VT-specific neighborhood infill case studies, a builders’ workbook, and training materials to jumpstart the creation of more affordable and accessible home types across VT, build a cohort of small scale developers, and grow local support for diverse housing options. </t>
  </si>
  <si>
    <t>e</t>
  </si>
  <si>
    <t>Convene a statewide conversation on the Vermont Municipal and Regional Planning and Development Act’s (24 VSA, Chapter 117) provisions on land use and housing to outline amendments and strategies that will expand housing choice, opportunity, and improve community resilience.</t>
  </si>
  <si>
    <t>Legislators, RPC, VHCB</t>
  </si>
  <si>
    <t>Completed</t>
  </si>
  <si>
    <t>DHCD engaged key stakeholders over the summer and fall of 2022 to develop proposed amendments to 24 VSA, Chapter 117 that would remove exclusionary zoning policies and make it easier to develop multiunit housing in areas served by water and wastewater.</t>
  </si>
  <si>
    <t>18b</t>
  </si>
  <si>
    <t>18b Increase investments in the preservation and development of both private-market and nonprofit-owned affordable housing.</t>
  </si>
  <si>
    <t>Continue to fund housing investments that leverage private initiative and funding to cost-effectively create housing units under models like the Re-Housing Recovery Program funding and the proposed Vermont Housing Investment Program.</t>
  </si>
  <si>
    <t>Legislators, VHCB</t>
  </si>
  <si>
    <t xml:space="preserve">In 2022, the Legislature Authorized $20M in ARPA funds for the Vermont Housing Improvement Program.  Between January 1st 2022 and June 30th 2023 the program has awarded ~$10M in grants to rehabilitate 244 vacant or blighted rental housing units. </t>
  </si>
  <si>
    <t>Create programs to assist prospective homebuyers to purchase and make improvements to homes that are energy inefficient and otherwise in need of immediate investment.</t>
  </si>
  <si>
    <t>Legislators, PSD</t>
  </si>
  <si>
    <t>The network of non-profit housing development organizations and Homeownership Centers continue to receive ongoing operational support through Vermont Housing conservation Board grants as well as Community Development Block Grant funding to support ongoing efforts to improve organizational capacity for affordable housing development. Efforts are underway to utilize Vermont Housing Improvement Program funds to further increase staff capacity at these organizations.</t>
  </si>
  <si>
    <t>Increase support for mission-driven, non-profit housing developers to maintain their ability to produce high-quality, energy- and location-efficient housing.</t>
  </si>
  <si>
    <t>awaiting input from Housing</t>
  </si>
  <si>
    <t>18c</t>
  </si>
  <si>
    <t>18c Increase access to fair and affordable housing for Vermonters who are housing instable.</t>
  </si>
  <si>
    <t>Implement the recommendations of the Analysis of Impediments to Fair Housing.</t>
  </si>
  <si>
    <t>ACCD, VHFA, RPC, VHCB</t>
  </si>
  <si>
    <t>Recommendations from the Analysis of Impediments to Fair Housing continue to be implemented.    The Omnibus Housing Bill Act 182 and the Rental Safety Bill Act 181, both passed in 2022, and were significant in advancing the recommendations.  An interim progress report provides more details on the status of recommendations.   https://outside.vermont.gov/agency/ACCD/ACCD_Web_Docs/Housing/Fair-Housing/Analysis-of-Impediments/Condensed_AI_Update_2022.pdf.  A more comprehensive update will be published in early
2024</t>
  </si>
  <si>
    <t>Implementor has statutory authority to complete the analysis, but not necessarily to implement all recommendations from the analysis</t>
  </si>
  <si>
    <t>Increase funding for community-based homelessness prevention and rapid re-housing.</t>
  </si>
  <si>
    <t>Department of Children and Families</t>
  </si>
  <si>
    <t>VHFA, ACCD</t>
  </si>
  <si>
    <t>Advancing</t>
  </si>
  <si>
    <t>14a</t>
  </si>
  <si>
    <t>14 Pathway 1: Increase capacity for climate resilience planning and implementation, and address inequities of under-resourced communities.</t>
  </si>
  <si>
    <t xml:space="preserve">14a Provide tools and resources to help communities assess climate vulnerabilities and create climate resilience plans. </t>
  </si>
  <si>
    <t>Develop a climate planning toolkit to help towns assess vulnerabilities to climate change impacts, such as heat, air quality, drought, flooding, high winds, heavy rain, hail and sleet, and identify and prioritize actions to increase their resilience to climate change. Include newly developed tools, such as the vulnerability index, and existing tools, such as the AOT Repeat Flood Damage Inventory Tool, and the NOAA Climate Resilience Toolkit.</t>
  </si>
  <si>
    <t>Agency of Natural Resources</t>
  </si>
  <si>
    <t>RPCs</t>
  </si>
  <si>
    <t>ANR - Climate Action Office</t>
  </si>
  <si>
    <t>Other</t>
  </si>
  <si>
    <t>This Toolkit also includes mitigation components, so consider including in CPRG as mitigation co-benefit</t>
  </si>
  <si>
    <t>14b</t>
  </si>
  <si>
    <t>14b Establish permanent statewide funding and technical support for local and regional climate resilience planning and project implementation to enhance rural resilience to impacts of climate change.</t>
  </si>
  <si>
    <t>Increase funding to Regional Planning Commissions and local municipalities to support climate and energy planning and target funds to support towns with limited staff and marginalized populations that score high on the climate vulnerability index.</t>
  </si>
  <si>
    <t>ACCD, PSD</t>
  </si>
  <si>
    <t>Mitigation</t>
  </si>
  <si>
    <t>Consider using leftover CPRG planning funds to build capacity for local climate and energy planning</t>
  </si>
  <si>
    <t>Create and fund one natural resource staff position at every Regional Planning Commissions to assist with implementation of climate policies and natural resources requirements such as Act 171 (forestry and habitat blocks). Use the Transportation Planning Initiative as a model to fund RPC natural resource staff and support trainings with ANR and other partners.</t>
  </si>
  <si>
    <t>ACCD, VEM, AOT</t>
  </si>
  <si>
    <t>Development of staff capacity via America the Beautiful grant</t>
  </si>
  <si>
    <t>Medium</t>
  </si>
  <si>
    <t>Sequestration</t>
  </si>
  <si>
    <t>Increase and create a permanent state fund for design and implementation of local and regional climate adaptation and resilience projects.</t>
  </si>
  <si>
    <t>VEM, ACCD</t>
  </si>
  <si>
    <t>Provide technical assistance to municipalities to assess the flood and erosion risks facing their drinking water and wastewater systems and identify potential mitigation improvements.</t>
  </si>
  <si>
    <t>DEC - Drinking Water and Groundwater Protection Division</t>
  </si>
  <si>
    <t>DEC - Watershed Management Division</t>
  </si>
  <si>
    <t xml:space="preserve">Establish a state level individual assistance program to provide financial assistance to uninsured or underinsured households impacted by disasters not federally declared. Program should incorporate Community Action Agencies and supporting networks to ensure assistance is received expeditiously by those that need it most. </t>
  </si>
  <si>
    <t>Agency of Human Services</t>
  </si>
  <si>
    <t>Community Action Agencies, VEM</t>
  </si>
  <si>
    <t xml:space="preserve">Not in the budget; would need funding/capacity. </t>
  </si>
  <si>
    <t>14c</t>
  </si>
  <si>
    <t>14c Expand cross-sector collaboration to align efforts, share best practices, and leverage resources to advance resilience and preparedness efforts statewide.</t>
  </si>
  <si>
    <t>Identify and develop new programs to address the full range of climate impacts, especially those that impact important Vermont industries, including drought, less or irregular snowfall, and shorter or irregular sugaring season.</t>
  </si>
  <si>
    <t>VEM, VDH, ACCD, AOT, PSD, AAFM</t>
  </si>
  <si>
    <t>Complete a Statewide climate change impact assessment for Vermont’s commercial sector and natural resource based industries including but not limited to the ski, sugaring, and logging industries.</t>
  </si>
  <si>
    <t>Agency of Natural Resources, DOL</t>
  </si>
  <si>
    <t>Seeking funding to support a climate vulnerability assessment and resiliency plan for the Tourism Industry.</t>
  </si>
  <si>
    <t>14d</t>
  </si>
  <si>
    <t>14d Increase community participation in local governance and support civic engagement and citizen involvement.</t>
  </si>
  <si>
    <t>Require remote meeting options, including a call-in option for all meetings of public bodies; allow fully virtual meetings of public bodies with guidelines similar to the State of Emergencies; evaluate options for online collaboration in preparation for a meeting that can be done with transparency.</t>
  </si>
  <si>
    <t>Secretary of State</t>
  </si>
  <si>
    <t>15a</t>
  </si>
  <si>
    <t>15 Pathway 2: Proactively and strategically invest to enhance resilience in transportation, communications, water/wastewater, and energy infrastructure statewide.</t>
  </si>
  <si>
    <t>15a Create a policy, planning and organizational foundation to support effective investments in infrastructure resilience.</t>
  </si>
  <si>
    <t xml:space="preserve">Develop a vulnerability index methodology and tool for broad use by stakeholders to identify priority areas for investment. The index will account for the vulnerability communication, energy, transportation, and water infrastructure in addition to socioeconomic and equity factors that affect community resilience. </t>
  </si>
  <si>
    <t>AOT, PSD, DEC</t>
  </si>
  <si>
    <t>Update or adopt as appropriate infrastructure planning and design standards to reflect impacts from a changing climate, such as more frequent extreme weather as well as an increasing range of high and low temperatures, freeze/thaw cycles, and mixed precipitation (harden, incorporate redundancies, maximize life span, reduce annual maintenance and operational costs. etc.)</t>
  </si>
  <si>
    <t>Department of Public Service</t>
  </si>
  <si>
    <t>AOT, ANR, utilities, Vermont System Planning Committee, VCBB, NRB</t>
  </si>
  <si>
    <t xml:space="preserve">Not advancing in the way written, or by PSD.  May need more discussion. </t>
  </si>
  <si>
    <t xml:space="preserve">Adaptation and Resilience.  This is a broad recommendation that goes beyond just electric grid infrastructure, to transportation, housing, etc.  VEM should be added to implmenters/stakeholders, and perhaps ACCD, going to smart planning, land use development, etc.  Natural REsources Board should be included. In the electric sector, PSD can be involved as it relates to engineering of infrastructure, which we review in siting proceedings.  </t>
  </si>
  <si>
    <t>Seek federal stimulus (ARPA), infrastructure bill, and other non-ratepayer funding to defray costs of utility resilience upgrades that exceed benefits to ratepayers, such as:
• Ubiquitous communications networks that enable full utilization and participation of distributed energy resources in an interactive grid.
• Resilience Zones: batteries installed at or near critical facilities, potentially paired with solar (and/or small wind) and with a microgrid /islanding where possible, to allow them to continue to operate in the event of extended disruptions to electric service.
• Strategic upgrades to substations, distribution, and transmission capacity across the Vermont grid needed to enable the state’s renewable and electrification goals, after first exploring feasibility of any lower-cost options, e.g. flexible load management, curtailment, and storage.
• Emerging non-wires technologies that address major challenges system resilience (e.g. long-duration outages).</t>
  </si>
  <si>
    <t>Utilities, BGS</t>
  </si>
  <si>
    <t>ARPA Funding secured:  $7m for energy storage for customers and associated platforms to manage.  
Grid Resilience: $6m received and another $10m over 3 future years from DOE for utility investments that will reduce the duration and frequency of outages.
Grid Resilience:  $100m bid submitted to DOE by PSD for wide range of storage applications across utilities 
ARPA:  ~$40m (?) for municipal resilience grants</t>
  </si>
  <si>
    <t>Resilience, but will also enable mitigation via electrification and creating capacity for distributed generation</t>
  </si>
  <si>
    <t>Create a framework for identifying and evaluating climate resilience threats and impacts to energy systems serving rural communities.</t>
  </si>
  <si>
    <t>Utilities, VELCO</t>
  </si>
  <si>
    <t>Action Modified - Advancing</t>
  </si>
  <si>
    <t>PSD is drafting State Energy Assurance Plan - which in 2023 will identify a plan for creating an emergency action playbook, to be created in 2024 (Calendar Year).  VEM added here, but perhaps should be the lead given Vulnerabilityi Index work for municipalities</t>
  </si>
  <si>
    <t xml:space="preserve">VEM should be added, this recommendation likely overlaps another dedicated to reslience… </t>
  </si>
  <si>
    <t>Complete the flood vulnerability assessment of all bridges, culverts and road segments on the state and town highway systems, identify and prioritize needed investments. This action includes completing the statewide expansion of the Transportation Resilience Planning Tool.</t>
  </si>
  <si>
    <t>Agency of Transportation</t>
  </si>
  <si>
    <t>ANR</t>
  </si>
  <si>
    <t>The Transportation Reslience Planning Tool (TRPT) is completed. It inlcudes both state and local highway systems. Prioritization of investemetns for state highways is being completed under the Resilience Improvement Plan.</t>
  </si>
  <si>
    <t xml:space="preserve">VTrans has developed a Resilience Improvement Plan for state highway systems that results in prioritized locations for allocating  IIJA PROTECT funding. The funding requires 2% be used for planning purposes. </t>
  </si>
  <si>
    <t>f</t>
  </si>
  <si>
    <t>Complete a flood vulnerability assessment of state-owned rail infrastructure to identify and prioritize needed improvements.</t>
  </si>
  <si>
    <t>Railroad owners/operators</t>
  </si>
  <si>
    <t xml:space="preserve">Potential to expand TRPT to rail systems. </t>
  </si>
  <si>
    <t>g</t>
  </si>
  <si>
    <t>Incorporate GHG reduction goals and CAP strategies, and actions related to resilience in the VTrans transportation planning and project development process.</t>
  </si>
  <si>
    <t>CAO</t>
  </si>
  <si>
    <t>VTrans is re-evaluating its existing Project Selection and Prioritization Sysytem to incorporate measures from the devlopment of the Carbon Reduction Strategy and Resilience Improvement Plan.</t>
  </si>
  <si>
    <t>h</t>
  </si>
  <si>
    <t>Increase funding for floodplain restoration, including buy-out programs.</t>
  </si>
  <si>
    <t xml:space="preserve">Additional funding need following July 2023 flooding event and limited available ARPA funding remaining in the Flood Resilient Communities Fund. </t>
  </si>
  <si>
    <t>i</t>
  </si>
  <si>
    <t>Increase investment to municipalities to support reductions in inflow and infiltration into wastewater collection systems.</t>
  </si>
  <si>
    <t>DEC - Water Investment Division</t>
  </si>
  <si>
    <t>Action not defined</t>
  </si>
  <si>
    <t>Clarity is needed as to what “increase” means: as compared to what? And by how much?</t>
  </si>
  <si>
    <t>j</t>
  </si>
  <si>
    <t>Examine the climate impacts of sludge and biosolids to determine if regional facilities can reduce utility costs and climate impacts. Support investment in strategically placed facilities for sludge and septage processing (much is currently trucked to Montpelier/Chittenden Co.)</t>
  </si>
  <si>
    <t>DEC - Waste Management and Protection Division</t>
  </si>
  <si>
    <t>Sludge and septage get lumped together but the State is works on them somewhat separately. We have a state-wide septage management study that is nearing completion (4/30/24) and the state allocated pollution control funds directly for this project.  Sludge, however, is still stuck in the ‘no action taken’ category.  We have started internal discussions about sludge--part of why this is included in the CAP</t>
  </si>
  <si>
    <t>k</t>
  </si>
  <si>
    <t>Increase efforts and funding towards pollution prevention programs at wastewater facilities to ensure that facilities protect available treatment capacity, which can focus development on already-served designated centers.</t>
  </si>
  <si>
    <t>Municipalities, DEC - Water Investment Division</t>
  </si>
  <si>
    <t xml:space="preserve">Pollution prevention activities occur at pretreatment facilities. WSMD are currently managing ARPA pretreatment funds to support this work, but does not control or direct allocation of reserve capacity at wastewater treatment facilities. That the purview of the municipality. </t>
  </si>
  <si>
    <t>l</t>
  </si>
  <si>
    <t>Understand source water vulnerabilities and invest in planning efforts to assist communities, especially those that are vulnerable for their long-term water supply needs. Revamp funding programs for source protection programs, increase funding for programs (include existing and new water sources) and conservation easements.</t>
  </si>
  <si>
    <t>DEC - Drinking Water and Groundwater Division</t>
  </si>
  <si>
    <t>we have a functional assessment of vulnerability, but nothing formal and basic regulations about sources in flood zones. Need updated vulnerability assessments to further this effort.</t>
  </si>
  <si>
    <t>m</t>
  </si>
  <si>
    <t>Increase the number of public water systems and publicly owned wastewater treatment works implementing an asset management program. Expanding programs, funding opportunities, and incentives to develop and implement these programs.</t>
  </si>
  <si>
    <t>DEC - Water Investment Division, Watershed Management Division</t>
  </si>
  <si>
    <t>Existing part of the program which has increased but to apply state-wide need funding to support the effort/costs incurred.</t>
  </si>
  <si>
    <t>n</t>
  </si>
  <si>
    <t>Continue investments in traditional and green infrastructure to intercept, sink and treat stormwater.</t>
  </si>
  <si>
    <t>o</t>
  </si>
  <si>
    <t>Encourage adoption of low impact development regulations for municipal zoning, including low water usage landscaping practices and increased density outside of flood prone areas.</t>
  </si>
  <si>
    <t>15b</t>
  </si>
  <si>
    <t>15b Public, private, and nonprofit entities should be prepared to respond and recover quickly to disruptions caused by severe weather and other climate change threats.</t>
  </si>
  <si>
    <t>Strategically integrate planning and preparedness across disciplines and geographies addressing the interdependencies of transportation, energy, communications, and other systems.</t>
  </si>
  <si>
    <t>PSD, ANR, ACCD, VLECO, Broadband board/CUDs, municipalities</t>
  </si>
  <si>
    <t>15d</t>
  </si>
  <si>
    <t>15d Increase the resilience of critical infrastructure to severe weather and other climate change threats by reducing vulnerabilities of specific facilities.</t>
  </si>
  <si>
    <t>Identify mission critical facilities in collaboration with local and regional planners, utilities and transportation providers to identify actions, procedures, or investments to mitigate the impact of extreme weather events to services provided by these facilities   Examples of mission-critical facilities include designated emergency shelters, first responder facilities, hospitals and other medical facilities, key infrastructure such as water/wastewater pumping and treatment and sewer, key communications infrastructure such as fiber nodes, government offices, fuel suppliers, transportation hubs, supermarkets and other facilities municipalities identify as critical to serving communities during extreme weather events.</t>
  </si>
  <si>
    <t>PSD, ANR, AOT, RPCs, Municipalities</t>
  </si>
  <si>
    <t xml:space="preserve">Identified in the 2023 State Hazard Mitigation Plan as a need re: defining resilince hubs. </t>
  </si>
  <si>
    <t>X</t>
  </si>
  <si>
    <t>Questions that no action has been taken</t>
  </si>
  <si>
    <t>Replace aging electric and communication infrastructure with the most appropriate resilient alternative when cost effective. For example, during normal replacement schedules for aging and unreliable lines, evaluate and where cost effective and feasible, improve resilience by relocating lines underground or through other options.</t>
  </si>
  <si>
    <t>VELCO, Utilities</t>
  </si>
  <si>
    <t>Via Utility Integrated Resource Plans, and via investment decisions and infrastructure siting decisions.  Some Grid Resilience funds may be available for assisting utiliteis, but more funding is needed</t>
  </si>
  <si>
    <t>Create a transportation flood resilience funding program to meet the requirements and related funding that are anticipated to be part of the 2021 reauthorization of the federal transportation act.</t>
  </si>
  <si>
    <t>VEM, ANR</t>
  </si>
  <si>
    <t>The 2021 IIJA created the PROTECT Prgoram for FFY '22 -'26 as well as a Discretionary Grant Program.</t>
  </si>
  <si>
    <t>PROTECT Funds are being allocated to state system through priortiozation developed in the Resilience Improvement Plan. Planning funds will allow extension to other modes (i.e rail) as well as local systems.  Will begin with a focus on allocating PROTECT funding and identifying projects for PROTECT grant applications. A long term fudning source, beyond IIJA, will be required.</t>
  </si>
  <si>
    <t>Expand public investment, particularly hazard mitigation funding to flood-proof or relocate drinking water and wastewater treatment infrastructure at significant risk of flooding, when flood damaged, or during end-of-life refurbishment.</t>
  </si>
  <si>
    <t>VEM, DWGWPD, WSMD</t>
  </si>
  <si>
    <t>Work with Vermont villages and property owners to relocate septic systems and public or private drinking water wells that are at risk due to floods.</t>
  </si>
  <si>
    <t>VEM</t>
  </si>
  <si>
    <t>Develop programs to achieve net zero energy drinking water and wastewater treatment facilities Including microhydro, solar energy, heat exchange, building envelope; AND operational and technological efficiencies.</t>
  </si>
  <si>
    <t>EVT, PSD, WSMD</t>
  </si>
  <si>
    <t>This is not part of our current program and will take a considerable effort to implement; analysis on feasibility needed.</t>
  </si>
  <si>
    <t>Not Reviewed</t>
  </si>
  <si>
    <t>Improve road drainage around lakes / ponds to reduce stormwater runoff and erosion, especially on municipal roads.</t>
  </si>
  <si>
    <t>Action Modified - Being Implemented</t>
  </si>
  <si>
    <t xml:space="preserve">ANR should be considered the lead on this through the MRGP. </t>
  </si>
  <si>
    <t>VTrans provides funding through state funded Better Roads, Grants in Aid Programs as well the federal funded Muncipal Highway Stormawater Mitigtion Programs. Other funding sources are also available to municipalities.</t>
  </si>
  <si>
    <t>15d Increase the resilience of critical infrastructure to severe weather and other climate change threats by improving system efficiency, reliability and redundancies.</t>
  </si>
  <si>
    <t>Evaluate the risks and opportunities created by potential climate change in-migration to VT's critical infrastructure.</t>
  </si>
  <si>
    <t>Questions that no action taken: State Hazard Mitigation Plan?</t>
  </si>
  <si>
    <t>Expand broadband to support remote work and tele-services to reduce the impact of travel disruptions.</t>
  </si>
  <si>
    <t>VCBB</t>
  </si>
  <si>
    <t>The VCBB was established by Act 71 (2021)—An act relating to accelerated community broadband deployment—to coordinate, facilitate, support, and accelerate the development and implementation of universal community broadband solutions.
The board will develop policies and programs to accelerate community efforts that advance the State’s goal of achieving universal access to reliable, high-quality, affordable, fixed broadband achieving speeds of at least 100 Mbps symmetrica</t>
  </si>
  <si>
    <t>https://publicservice.vermont.gov/vt-community-broadband-board-vcbb</t>
  </si>
  <si>
    <t>Deploy foundational informational and operational technology statewide to enable and optimize storage and other distributed energy resources (e.g., GridLogic, Virtual Peaker, other emerging distributed energy resource management systems, in particular those that are open-source to various technologies and vendors)</t>
  </si>
  <si>
    <t>See lines 78/79 (unique ID in column B)</t>
  </si>
  <si>
    <t>Update the 1995 Vermont State Highway Design Standards to create context sensitive, multi-modal projects that support smart growth per the Act 167 (2014) Sec 26 Report - VT State Standards Work Plan.</t>
  </si>
  <si>
    <t>ACCD</t>
  </si>
  <si>
    <t xml:space="preserve">Selection of Consutlant pending review by committee. </t>
  </si>
  <si>
    <t>15c</t>
  </si>
  <si>
    <t>15c Increase the resilience of critical infrastructure to severe weather and other climate change threats by improving system efficiency, reliability and redundancies.</t>
  </si>
  <si>
    <t>Increase infrastructure investment needed to for walking, biking and transit; support planning for regional bike corridors to improve safety and transportation options between community centers. Identify and eliminate barriers to development, including inequities resulting from match, maintenance, and other requirements.</t>
  </si>
  <si>
    <t>Municipalities</t>
  </si>
  <si>
    <t>The Agency is implementing the Bicycle &amp; Pedestrian Planning Integration Program working in partnership with the RPCs to map existing bicycle and pedestrian infrastructure, identify gaps, and incorporate improvements into highway asset management projects.</t>
  </si>
  <si>
    <t>The Carbon Reduction Strategy includes modeling of differing investment strategies for bike, ped, and transit.</t>
  </si>
  <si>
    <t>Transportation</t>
  </si>
  <si>
    <t>16a</t>
  </si>
  <si>
    <t>16 Pathway 3: Support the reduction of municipal, school district, residential, university, and hospital fossil fuel use in rural areas through equitable best practices that address the unique challenges of rural communities.</t>
  </si>
  <si>
    <t>16a Provide tools and resources to help assess data needs and establish best practices for rural communities, businesses, and institutions to reduce fossil fuel use.</t>
  </si>
  <si>
    <t>Require the collection of fossil fuel usage data for municipal operations for buildings, vehicle fleets, and utilities; identify data gaps and ways to collect that data for measuring change in fossil fuel use going forward.</t>
  </si>
  <si>
    <t>PSD, AOT, BGS, RPCs</t>
  </si>
  <si>
    <t xml:space="preserve">Ensure data on fossil fuel usage at the municipal level is available and accessible in one location for municipal and public use. </t>
  </si>
  <si>
    <t>AOT</t>
  </si>
  <si>
    <t>This data collection and sharing may be facilitated by the implementaion of the Clean Heat Standard, which requires that fuel sales be reported to the PUC.</t>
  </si>
  <si>
    <t xml:space="preserve">Dept of Taxes, PUC, ANR should all be noted as co-implementers. </t>
  </si>
  <si>
    <t>Engage higher education institutions to actively participate in developing systems to gather, compile, update, extrapolate fossil fuel data and make that available to the public.</t>
  </si>
  <si>
    <t>University of Vermont</t>
  </si>
  <si>
    <t>PSD, ANR, AOT</t>
  </si>
  <si>
    <t>Identify, develop, and share best practices for reducing municipal, school district, residential, commercial, and industrial fossil fuel consumption. Identify and assess existing practices and note gaps.</t>
  </si>
  <si>
    <t>16b</t>
  </si>
  <si>
    <t>16b Equitably expand access to programs that provide options to rural homeowners, landlords, municipalities, school districts, universities, and hospitals for weatherization, electrification, and utility upgrades.</t>
  </si>
  <si>
    <t xml:space="preserve">Ensure that there is broad and statewide public education and promotion of benefits, economic and otherwise, and opportunities for fossil fuel reduction. </t>
  </si>
  <si>
    <t>EVT, VEEP</t>
  </si>
  <si>
    <t>Significant educational efforts are occurring statewide. Entities include EEUs, DEV, VEEP, DUs</t>
  </si>
  <si>
    <t>Evaluate all existing state-funded programs for effectiveness, access, and equity and consider increased funding for weatherization, energy efficiency and electrification programs in order to expand access to all Vermonters, and to expand programs with zero up-front costs. Existing programs may include Efficiency Vermont rebates, HEAT Squad - NeighborWorks of Western Vermont home energy audit program, and the Shared Equity program . In addition, the private sector should be engaged to provide innovative third-party financing opportunities that are paid for over time by the customer</t>
  </si>
  <si>
    <t>DCF, EVT, HEAT Squad - NeighborWorks of Western Vermont home energy audit program, and the Shared Equity program</t>
  </si>
  <si>
    <t xml:space="preserve">EVT, DCF, and NWWVT have all received funding to invest in weatherization and electrfication. Act 174 provides $50 M to expand the State Energy Management Program to include Municipalites. </t>
  </si>
  <si>
    <t xml:space="preserve">Additional funding could be infused into existing programs when ARPA funds are fully expended in 2026. The Department is supporting BGS' implementation of the Municipal Energy Resilience Program through additioanl DOE funding. </t>
  </si>
  <si>
    <t>Buildings/Thermal</t>
  </si>
  <si>
    <t>Explore Commercial PACE (Property Assessment Clean Energy) program for municipalities and other programs to elevate, such as bonding to support a statewide Tariffed On-Bill Finance Pilot and funding for a revolving loan fund for Public-Serving Institutions with retrofits. There may also be a need to continue providing the funding to support interest rate buydown (IRB) in EVT’s Home Energy Loan and Business Energy Loan programs.</t>
  </si>
  <si>
    <t>EVT</t>
  </si>
  <si>
    <t>PACE efforts over the years have not taken off</t>
  </si>
  <si>
    <t>Questions no action taken: What about WRAP VHCA program?</t>
  </si>
  <si>
    <t xml:space="preserve">Create new educational programs to increase public outreach for existing energy efficiency, electrification, and utility upgrade programs. </t>
  </si>
  <si>
    <t>Agency of Education</t>
  </si>
  <si>
    <t>PSD, VEEP, UVM</t>
  </si>
  <si>
    <t xml:space="preserve">The Public Service Department should ensure that all utilities provide similar opportunities for all customers (rebates, incentives) to encourage fossil fuel reduction, electrification, and energy savings. </t>
  </si>
  <si>
    <t xml:space="preserve">The Department has not pushed utilities to offer similar rebates due to utility differences in cost structures and priorities. </t>
  </si>
  <si>
    <t>Questions no action taken: feels not right</t>
  </si>
  <si>
    <t>Increase low-income weatherization through the State Weatherization Assistance Program including technical assistance to help households and landlords manage the process.</t>
  </si>
  <si>
    <t>Isn't some of this increase happening?</t>
  </si>
  <si>
    <t>Entities that provide rebates for weatherization should stabilize rebate values year to year.</t>
  </si>
  <si>
    <t>DCF, EVT</t>
  </si>
  <si>
    <t xml:space="preserve">The Deartment works with DUs and EEUs to avoid market disruption caused by changes in rebate amounts. Rebates have typically been increasing due to cost increases in labor and technologies. </t>
  </si>
  <si>
    <t xml:space="preserve">The Department uses the regualtory process and its role as the State Energy Office receiving DOE funding to exert influence on rebate amounts.  It may be appropriate to have varying amounts of incentives depending on the different market conditions at the time. </t>
  </si>
  <si>
    <t xml:space="preserve">Expand workforce development programs such as the VT Training Program or the Department of Labor’s Workforce Education &amp; Training Fund; cover costs for businesses to train in-house auditors/technicians. Pilot new programs in rural areas where workforce needed is greater. </t>
  </si>
  <si>
    <t>Department of Labor</t>
  </si>
  <si>
    <t>The strategies and the actions don't align.  VDOL programs are focused on occupational training - so some part of the action "cover costs for businesses to train in-house auditors/technicians" does make sense for VDOL - it's in the realm of apprenticeship, but we could also promote our programs differently to attract people interested in climate action.   We still need to address where workers are coming from.  There is a state-wide shortage of available talent.</t>
  </si>
  <si>
    <t>Revise state building energy codes and standards to require a minimum 200 Amp service for new construction as electrification expands.</t>
  </si>
  <si>
    <t>This is included in the most recent Energy Code Update</t>
  </si>
  <si>
    <t>Updated Code to take effect in June 2023</t>
  </si>
  <si>
    <t>Provide funding to assist low-income homeowners to upgrade electric service to 200 Amps. Electric utilities and renewable energy developers could provide new incentives and financing options through third-party financing mechanisms, on bill financing, RES Tier III incentives , third-party power purchase agreements, and grants. All programs must include equal access to renters.</t>
  </si>
  <si>
    <t>$20 M in ARPA funding for residential panel upgrades is being granted to Efficiency Vermont</t>
  </si>
  <si>
    <t xml:space="preserve">Funding is expected to reach up to 4,000 low and moderate income households. Significantly more funding will be necessary to meet the roughly 100,000 Vermont households requiring upgrades to 200 amp service. </t>
  </si>
  <si>
    <t>Implement a statewide program to support electrification of municipal fleet vehicles ensuring it is designed to allow equitable access and participation to municipalities regardless of tax base.</t>
  </si>
  <si>
    <t>EVT, CSE</t>
  </si>
  <si>
    <t>Electrify Your Fleet program in development</t>
  </si>
  <si>
    <t>AOT is working to design the program in-house and launch as a grant program.</t>
  </si>
  <si>
    <t>Support water and wastewater systems in conducting and implementing energy audits and recommendations for energy reduction and electrification.</t>
  </si>
  <si>
    <t>PSD, EVT, WSMD</t>
  </si>
  <si>
    <t>Entry completed by CAO</t>
  </si>
  <si>
    <t xml:space="preserve">Develop cost-effective programs to support renewable energy development on school and other municipal property and evaluate and eliminate unnecessary statutory barriers related to capital financing and land purchase/lease. </t>
  </si>
  <si>
    <t>EVT, ACCD, AOE, PUC, VHFA</t>
  </si>
  <si>
    <t>PSD has undertaken robust public engagement to learn more about Vters preferences for electric supply resources and design of Renewable Energy standards and supporting programs such as net metering.  Further, PSD has developed Affordable Community Renewable Energy program to support low income customers receiving the benefit of local renewable energy.  The PSD received $1m CDS from DOE, following on ARPA $ for School RE program, supporting wood chip boilers for schools, primarily, but also EE investments.  Finally, the Department is responding to EPA's "solar for all" competition with $100m proposal that would further provide support for LI solar.  
Evaluation of barriers to land use/leasing and capital financing has not been started</t>
  </si>
  <si>
    <t xml:space="preserve">EVT has no role here and should be deleted from the co-implementer/stakeholder list.  VEIC may particiapte. </t>
  </si>
  <si>
    <t xml:space="preserve">Help individuals, municipalities, and businesses through the process of weatherization, energy efficiency and fuel switching upgrades by establishing and funding Weatherization and Efficiency Navigators at each Regional Planning Commission (RPC), expanding the services currently available at CAA agencies and VEIC, and ensuring coordination and a whole systems approach among the entities providing services. </t>
  </si>
  <si>
    <t>PUC, EVT, RPC, VEIC, CAA, ACCD</t>
  </si>
  <si>
    <t>Review and expand existing programs to support landlords in weatherizing rental properties, including St. Johnsbury Rental Housing Improvement Program, and other programs in counties and towns.</t>
  </si>
  <si>
    <t xml:space="preserve">PSD is subgranting ARPA funds to Efficiency VT for weatherization and flood relief, there are robust incentives for landlords in these funds. </t>
  </si>
  <si>
    <t xml:space="preserve">ACCD not lead implementer </t>
  </si>
  <si>
    <t>17a</t>
  </si>
  <si>
    <t>17 Pathway 4: Change Vermont's land-use policies so current and future land development will be adaptive and resilient to climate change impacts.</t>
  </si>
  <si>
    <t>17a Increase investment in the infrastructure (sewer, water, stormwater, sidewalks, bike lanes, EV charging, broadband, energy supply) needed to support communities that are more resilient to climate disruptions, equitable, resource efficient, and protects the adaptive capacity of natural resources.</t>
  </si>
  <si>
    <t>Monitor and update stormwater permitting process as needed to ensure green infrastructure is preferred in design considerations.</t>
  </si>
  <si>
    <t>RPCs, Municipalities</t>
  </si>
  <si>
    <t>Revision of the Vermont Stormwater Managment Manual is underway in 2023, with expected completion in 2024.  The manual framework emphasizes distributed runoff reduction practices over centralized grey infrastructure practices</t>
  </si>
  <si>
    <t>The manual is reviewed and revised (if necessary) every 5 years, as established in Rule.  This will be an ongoing effort regardless of the CAP.</t>
  </si>
  <si>
    <t>Increase investment in stormwater and green infrastructure, including separating combined wastewater and storm water systems, to protect public health and water quality.</t>
  </si>
  <si>
    <t>WID</t>
  </si>
  <si>
    <t>Control of funding is with WID. WSMD has a Combined Sewer Overflow Rule that requires Long-Term to Control Plans that will lead to separation of combined systems.</t>
  </si>
  <si>
    <t>Complete a Climate Readiness assessments of drinking water, stormwater, and wastewater infrastructure. (This is an EPA tool that looks at all climate impacts including, fires, droughts, flooding, etc.).</t>
  </si>
  <si>
    <t>WSMD</t>
  </si>
  <si>
    <t xml:space="preserve">Needing vulnerability assessment to ID where to allocate resources before commencing. Certain aspects are intrinsic in the program, but not the entire approach. </t>
  </si>
  <si>
    <t>Examine regionalization efforts and sharing of resources for all water utilities.</t>
  </si>
  <si>
    <t xml:space="preserve">If we are only examining resources, this can be done; if there is implementation we would need funding and stautory authority. </t>
  </si>
  <si>
    <t>Invest in enhancing water sources in vulnerable communities to enhance resilience to long-term drought.</t>
  </si>
  <si>
    <t>VLCT, RPC</t>
  </si>
  <si>
    <t xml:space="preserve">Consideration of drought effects intrinsic in current program for new permits, need additional resources to assist those that pre-date the permitting program or have been demonstrated to be vulnerable. </t>
  </si>
  <si>
    <t>Increase investment to municipalities for new and expanded water and wastewater facilities to support reductions in inflow and infiltration into wastewater collection systems.</t>
  </si>
  <si>
    <t>VLCT, VNRC, RPC, ACCD, WSMD, WID</t>
  </si>
  <si>
    <t>Clarity needed re: what kind of reductions; we currently implement and follow existing design calculations and/or plumbing code for drinking water flows.</t>
  </si>
  <si>
    <t>17b</t>
  </si>
  <si>
    <t>17b Develop permanent private and public funding sources to flood-proof, elevate and purchase commercial and residential properties, as well as conserve and restore ecosystem services upstream to protect our people, property, environment, and economy from flooding.</t>
  </si>
  <si>
    <t>Establish a dedicated, comprehensive state level program with funding to strategically purchase or match funding for hazard-prone properties, easements to conserve river corridors, floodplains, forests, and wetlands to reduce overall flood risk and enhance flood storage statewide.</t>
  </si>
  <si>
    <t>ANR, ACCD, WID</t>
  </si>
  <si>
    <t xml:space="preserve">Advancing in legislature. Also, The Rivers Program currently administers a River Corridor Easement Program, with WID providing the funding from the Clean Water Fund.  To expand this program as "comprehensive state program" is beyond WSMD capacity and would require broader Agency support. </t>
  </si>
  <si>
    <t>Expand the eligibility criteria and increase funding for VHCB's conservation and buyout program, to address any flood-vulnerable structures.</t>
  </si>
  <si>
    <t>Vermont Housing and Conservation Board</t>
  </si>
  <si>
    <t>ANR, VEM</t>
  </si>
  <si>
    <t xml:space="preserve">VHCB had developed and implemented a flood buyout program following Tropical Storme Irene, but that has not been refunded in response to the flooding last summer. We are making other flood resilience and recovery investments, but not as this action frames the work. If we are directed to do so, we could revisit this. </t>
  </si>
  <si>
    <t>Fund ERAF for non-federal disasters in towns that have adopted floodplain and/or river corridor bylaws and to support the 25% non-federal match for buyouts and develop criteria for distribution when funding is limited.</t>
  </si>
  <si>
    <t>Status</t>
  </si>
  <si>
    <t>Pathway 14: Increase capacity for climate resilience planning and implementation, and address inequities of under-resourced communities.</t>
  </si>
  <si>
    <t xml:space="preserve">Strategy 14a: Provide tools and resources to help communities assess climate vulnerabilities and create climate resilience plans.  </t>
  </si>
  <si>
    <t>Strategy 14b: Establish permanent statewide funding and technical support for local and regional climate resilience planning and project implementation to enhance rural resilience to impacts of climate change.</t>
  </si>
  <si>
    <t>Strategy 14c: Expand cross-sector collaboration to align efforts, share best practices, and leverage resources to advance resilience and preparedness efforts statewide.</t>
  </si>
  <si>
    <t>Strategy 14d: Increase community participation in local governance and support civic engagement and citizen involvement.</t>
  </si>
  <si>
    <t>Pathway 15: Proactively and strategically invest to enhance resilience in transportation, communications, water/wastewater, and energy infrastructure statewide.</t>
  </si>
  <si>
    <t>Strategy 15a: Create a policy, planning and organizational foundation to support effective investments in infrastructure resilience.</t>
  </si>
  <si>
    <t>Advancing (Action Modified)</t>
  </si>
  <si>
    <t>Strategy 15b: Public, private, and nonprofit entities should be prepared to respond and recover quickly to disruptions caused by severe weather and other climate change threats.</t>
  </si>
  <si>
    <t>Strategy 15c: Increase the resilience of critical infrastructure to severe weather and other climate change threats by reducing vulnerabilities of specific facilities.</t>
  </si>
  <si>
    <t>Strategy 15d: Increase the resilience of critical infrastructure to severe weather and other climate change threats by improving system efficiency, reliability and redundancies.</t>
  </si>
  <si>
    <t>Being Implemented (Action Modified)</t>
  </si>
  <si>
    <t>Pathway 16: Support the reduction of municipal, school district, residential, university, and hospital fossil fuel use in rural areas through equitable best practices that address the unique challenges of rural communities.</t>
  </si>
  <si>
    <t>Strategy 16a: Provide tools and resources to help assess data needs and establish best practices for rural communities, businesses, and institutions to reduce fossil fuel use.</t>
  </si>
  <si>
    <t>Strategy 16b: Equitably expand access to programs that provide options to rural homeowners, landlords, municipalities, school districts, universities, and hospitals for weatherization, electrification, and utility upgrades.</t>
  </si>
  <si>
    <t>More Information Needed</t>
  </si>
  <si>
    <t xml:space="preserve">Pathway 17: Change Vermont's land-use policies so current and future land development will be adaptive and resilient to climate change impacts </t>
  </si>
  <si>
    <t>Strategy 17a: Increase investment in the infrastructure (sewer, water, stormwater, sidewalks, bike lanes, EV charging, broadband, energy supply) needed to support communities that are more resilient to climate disruptions, equitable, resource efficient, and protects the adaptive capacity of natural resources.</t>
  </si>
  <si>
    <t>Strategy 17b: Develop permanent private and public funding sources to floodproof, elevate and purchase commercial and residential properties, as well as conserve and restore ecosystem services upstream to protect our people, property, environment, and economy from flooding.</t>
  </si>
  <si>
    <t xml:space="preserve">Pathway 18: Ensure that all people have access to safe, accessible, energy efficient, and affordable housing.  </t>
  </si>
  <si>
    <t>Strategy 18a: Update state and local land-use governance, regulations, practices, and investments to eliminate barriers to housing development.</t>
  </si>
  <si>
    <t>Strategy 18b: Increase investments in the preservation and development of both private-market and nonprofit-owned affordable housing.</t>
  </si>
  <si>
    <t>Strategy 18c: Increase access to fair and affordable housing for Vermonters who are housing instable</t>
  </si>
  <si>
    <t>Audit existing residential building codes to ensure that standards account for anticipated climate change impacts to Vermont, including but not limited to increased temperatures extremes and precipitation (combine into a single building code action)</t>
  </si>
  <si>
    <t>Existing Recommendations</t>
  </si>
  <si>
    <t>Prioritization Critera</t>
  </si>
  <si>
    <t>Revise Action, Revise Strategy, Remove, Keep as is</t>
  </si>
  <si>
    <t>Proposed Revised Language</t>
  </si>
  <si>
    <t>Notes</t>
  </si>
  <si>
    <t>Impact (High/Moderate/  Low) (3/2/1)</t>
  </si>
  <si>
    <t>Cost - Effectiveness (High/Medium/Low) (3/2/1)</t>
  </si>
  <si>
    <t>Co-Benefits (High/Medium/Low) (3/2/1)</t>
  </si>
  <si>
    <t>Pathway 15: Proactively and strategically invest to enhance resilience in transportation, communications, water/wastewater, and energy infrastructure and prioritize our most vulnerable communities and environmental- justice populations.</t>
  </si>
  <si>
    <t>Strategy 15a: Create a policy, planning and organizational foundation to support effective investments in infrastructure resilience by understanding exposure, identifying vulnerabilities and risks, investigating options for prioritzed actions.</t>
  </si>
  <si>
    <t>Revise Action</t>
  </si>
  <si>
    <t>Action needed an actor and additional specificity. Grid resilience is undefined and therefore meaningless and problematic in the utility regulatory space without having standards to plan and invest to (if different from existing reliability standards), including a way to define value, a cost-benefit framework, and metrics to measure and reward progress or penalize lack of progress. The Department has secured technical assistance from the National Labs to assist with such a proceeding, and the Commission has invited a petition for a resilience proceeding. </t>
  </si>
  <si>
    <t>Remove</t>
  </si>
  <si>
    <t>This is very generic and captured below, I would remove - under 17b (Steph)</t>
  </si>
  <si>
    <t>Utilities should conduct benefit-cost analysis on resilience upgrades and seek non-ratepayer (e.g., federal, state, municipal, nonprofit, and private) funding for measures where costs exceed benefits. </t>
  </si>
  <si>
    <t>Action needed an actor and an update to acknowledge the reality that the federal funds will be winding down, as well as the cost-benefit framework that will result from Action 15. Specific examples are unnecessary (though can certainly be part of the explanatory narrative in the CAP). </t>
  </si>
  <si>
    <t>The TRPT is complete for all state and local roads but will require continuous imporvement/update</t>
  </si>
  <si>
    <t>MVI exists but lacks certain features/capabilities originally envisioned. Having a true index will help funders quickly identify areas of highest need within a broad geographic area based on relative vulnerabilities. </t>
  </si>
  <si>
    <t>HIGH Notes from 12/6 Subcommittee—Make this a new action b/c we’d need a new tool. Current MVI is an indicator (and what Anne M is describing would be an index) </t>
  </si>
  <si>
    <t>Combined Primary</t>
  </si>
  <si>
    <t xml:space="preserve">
Support the development and implementation of asset management programs for all public water systems and publicly owned wastewater treatment works.                                      
</t>
  </si>
  <si>
    <t>Revised language but good to keep asset mgt in.</t>
  </si>
  <si>
    <t xml:space="preserve">Lack specificity so likley redundant to other more measruable/actionable itmes. </t>
  </si>
  <si>
    <t>Understand and develop opportunities for creating water and wastewater systems performance efficiencies (i.e. SPAs, inflow, infiltration, pollution reduction) including nature-based solutions. </t>
  </si>
  <si>
    <t xml:space="preserve">Revised and combined previous actions related to w/ww “source” pollution reduction. Needs an actor. Who understands? </t>
  </si>
  <si>
    <t>Keep as is</t>
  </si>
  <si>
    <t>Action is happening - contract recently executed. </t>
  </si>
  <si>
    <t>Needs an actor. Who understands? </t>
  </si>
  <si>
    <t>Increase investment to municipalities for new and expanded facilities to support water and wastewater systems performance efficiencies (reductions in inflow, infiltration, pollution). </t>
  </si>
  <si>
    <t>Revised and combined previous actions related to investments for w/ww “source” pollution reduction. </t>
  </si>
  <si>
    <t>Examine pros and cons of regionalizing or sharing resources for all water and wastewater treatment utilities and practices. </t>
  </si>
  <si>
    <t>Revised and combined previous actions related w/ww efficiencies through regionalization. </t>
  </si>
  <si>
    <t>Understand and develop opportunities for creating water and wastewater systems performance efficiencies (i.e. SPAs, inflow, infiltration, pollution reduction) including nature-based solutions </t>
  </si>
  <si>
    <t>Revised and combined previous actions related to w/ww “source” pollution reduction. </t>
  </si>
  <si>
    <t xml:space="preserve">Strategy deleted. Move actio to 15a. </t>
  </si>
  <si>
    <t>TBD - Should be further modified to create more accountability. </t>
  </si>
  <si>
    <t>Revise and move to new 15b.</t>
  </si>
  <si>
    <t>[NEED TO FIGURE THIS ONE OUT STILL, COULD BREAK UP AND MOVE THE FIRST PART UNDER INVESTMENT (15B)] </t>
  </si>
  <si>
    <t>Utilities should deploy technology for management, control, and optimization of distributed energy resources, including energy storage, to improve reliability and resilience while reducing costs for all customers. </t>
  </si>
  <si>
    <t>Updated to include an actor, avoid calling out specific technologies in a rapidly changing marketplace. Added reducing costs because most of these technologies can provide a win-win and not increase electric rates (which would make electrification - and therefore mitigation of GHGs - unaffordable) </t>
  </si>
  <si>
    <t>HIGH? Instead add in Row 31 as High</t>
  </si>
  <si>
    <t>KEEP AS IS</t>
  </si>
  <si>
    <t>Expand broadband to support remote work, tele-services, and reduce the impact of disruptions to travel, health, and safety. </t>
  </si>
  <si>
    <t>Kept, added nexus to health &amp; safety </t>
  </si>
  <si>
    <t>HIGH, but happening </t>
  </si>
  <si>
    <t xml:space="preserve">
[NEED INPUT - DOESN'T SEEM TO FIT WITH CRITICAL FACILITIES ACTION, AS IT'S APPARENTLY ABOUT ALL FACILITIES.  
</t>
  </si>
  <si>
    <t xml:space="preserve">
IF KEEP, SHOULD BE MOVED TO PLANNING (15a)] </t>
  </si>
  <si>
    <t xml:space="preserve">
In the absence of and/or in addition to dedicated federal funding, create a transportation flood resilience funding program to address identified transportation risks and vulnerabilities. 
</t>
  </si>
  <si>
    <t>Previous action related to planning for funding and the modification speaks to the need for a state funding source for transportation projects especially if federal programs are not in place and especially for municipal infrastructure.</t>
  </si>
  <si>
    <t>Evaluate the cost benefit of road maintenance stormwater runoff and erosion practices, especially on municipal roads. </t>
  </si>
  <si>
    <t>Move to 15a. This was more of an implementation action, which is occurring through the MRGP, and was revised to relate to planning.  </t>
  </si>
  <si>
    <t>Local and regional planners, utilities, transportation providers, and state agencies should collaborate to identify mission critical facilities and develop preparedness, survivability, and recovery plans, procedures, and investments that mitigate the impact of extreme weather events to services provided by these facilities. </t>
  </si>
  <si>
    <t>Moved from Strategy 15d because focus is on specific facilities. Combined with Action 15.b.1, which speaks to interagency collaboration on disaster preparedness and response. [EFFECTIVELY MOVED UNDER PLANNING, VS. INVESTMENT] </t>
  </si>
  <si>
    <t>HIGH Feedback from 12/6: Make this more actionable. Rethink/revise “collaborate”</t>
  </si>
  <si>
    <t>Assess the vulnerability of drinking water, stormwater, and wastewater infrastructure assets; and prioritize opportunities to address those vulnerabilities; including relocation of systems. </t>
  </si>
  <si>
    <t>Move to 15a. Revision speaks to the need for planning and prioritizing at risk assets. Funding for implementation is in a separate revised action.  </t>
  </si>
  <si>
    <t>Develop and fund programs to ensure continuous power for continuity of operations at water and wastewater facilities, including evaluation of solar /storage microgrids, anaerobic digesters, and other potential solutions. </t>
  </si>
  <si>
    <t>Revised to relate more to resilience.</t>
  </si>
  <si>
    <t>Revised and combine previous actions related investment for w/ww/sw resilience.  </t>
  </si>
  <si>
    <t>Strategy 17a: Increase investment in the infrastructure (sewer, water, transportation, broadband, energy supply) needed to support communities that are more resilient to climate disruptions, equitable, resource efficient, and protects the adaptive capacity of natural resources.</t>
  </si>
  <si>
    <t>Move to 15b. Revised and combine previous actions related investment for w/ww/sw resilience. </t>
  </si>
  <si>
    <t>Move to 15a. Revised and combined previous actions related to w/ww “source” pollution reduction. </t>
  </si>
  <si>
    <t>Status is ‘being implemented’. Does it need to remain?  </t>
  </si>
  <si>
    <t>Move to 15a. Revision speaks to the need for planning and prioritizing at risk assets. Funding for implementation is in a separate revised action. </t>
  </si>
  <si>
    <t>Move to 15a. Revised and combined previous actions related w/ww efficiencies through regionalization. </t>
  </si>
  <si>
    <t>Move to 15b. Revised and combined previous actions related to investments for w/ww “source” pollution reduction. </t>
  </si>
  <si>
    <t>Action_Status</t>
  </si>
  <si>
    <t>Action Status Definitions</t>
  </si>
  <si>
    <t>Priority</t>
  </si>
  <si>
    <t>Definitions</t>
  </si>
  <si>
    <t>Administratively supported; capacity exists to implement (however implementation funds needed); high-impact (degree of impact for state agencies to determine)</t>
  </si>
  <si>
    <t xml:space="preserve">Lead Implementer or others have not taken any action </t>
  </si>
  <si>
    <t>Not enough info to gain administrative support; Limited or unknown capacity; impact is limited or not defined</t>
  </si>
  <si>
    <t>Lead Implementer is in a planning or design phase</t>
  </si>
  <si>
    <t>Lack of administrative support; no capacity to implement, even with implementation funding(CPRG); low-impact</t>
  </si>
  <si>
    <t>Action is ongoing with resources allocated</t>
  </si>
  <si>
    <t>Not reviewed</t>
  </si>
  <si>
    <t>Lead implementer has completed work on the specific action</t>
  </si>
  <si>
    <t>Modified version of a CAP action is in a planning or design phase</t>
  </si>
  <si>
    <t>Modified version of a CAP action is ongoing with resources allocated</t>
  </si>
  <si>
    <t>Action Modified - Completed</t>
  </si>
  <si>
    <t>Modified version of a CAP action has been completed</t>
  </si>
  <si>
    <t>Need more information</t>
  </si>
  <si>
    <t>Information on progress not provided</t>
  </si>
  <si>
    <t>HiGH per TG changes made 12/9</t>
  </si>
  <si>
    <t>Revise</t>
  </si>
  <si>
    <t>HIGH</t>
  </si>
  <si>
    <t xml:space="preserve">Technical Feasability (yes/no) (1/0) </t>
  </si>
  <si>
    <t>Provide a sustainable funding source for addressing drinking water, stormwater, and wastewater infrastructure vulnerabilities identified and prioritized through asset management plan and vulnerability assessments development.    </t>
  </si>
  <si>
    <t>Moderate</t>
  </si>
  <si>
    <t>yes</t>
  </si>
  <si>
    <t>Inintial Priority Ranking</t>
  </si>
  <si>
    <t>Overall Priroritization</t>
  </si>
  <si>
    <t>Understand and invest in opportunities for creating water and wastewater systems performance efficiencies (i.e. SPAs, inflow, infiltration, pollution reduction) including investment in NBS </t>
  </si>
  <si>
    <t>The state, through the Public Utility Commission and Public Service Department, should investigate resilience planning, including defining, valuing, measuring, and setting targets for grid resilience. Utilities should integrate resilience planning into their Integrated Resource Plans based on guidance resulting from this proceeding. [Or could be broader sectorally as: [ Infrastructure providers, working with stakeholders including regulatory agencies as appropriate, should assess vulnerabilities, adopt cost-benefit analysis methodologies, prioritize investments, and develop metrics and targets to measure progress.]</t>
  </si>
  <si>
    <t>BUT advancing (though somewhat based on a different basis - i.e., to avoid grid upgrades to accommodate more DG) by CSM. So doesn't have to be in our top 5.</t>
  </si>
  <si>
    <t>Could combine with the MVI one - i.e., as MV Indicators tool being revised to a MV Index, RPCs &amp; munis &amp; first responders etc. could be included in the process to make sure all critical facilities are identified</t>
  </si>
  <si>
    <t>Improve Municipal Vulnerability Indicators Tool to be an index in addition to being an indicators tool so that it can be used to prioritize infrastructure investments across the state based on relative vulnerability. Ensure it includes currently missing data such as historic utility outage data, to the extent available, and ANR's Environmental Justice mapping tool, when complete.</t>
  </si>
  <si>
    <t>Is being fully funded, with some state but also lots of federal $$</t>
  </si>
  <si>
    <t>From a grid/comms perspective more people is not necessarily a huge factor. It may be a bigger issue for transportation and water/wastewater.</t>
  </si>
  <si>
    <r>
      <t xml:space="preserve">Moved to 15a to include one or more actions related to </t>
    </r>
    <r>
      <rPr>
        <b/>
        <sz val="11"/>
        <rFont val="Calibri"/>
        <family val="2"/>
        <scheme val="minor"/>
      </rPr>
      <t>preparedness</t>
    </r>
    <r>
      <rPr>
        <sz val="11"/>
        <rFont val="Calibri"/>
        <family val="2"/>
        <scheme val="minor"/>
      </rPr>
      <t xml:space="preserve">. See stakeholder input. May not be needed for Infrastructure but considered for Community Capacity.  CHECK TO SEE </t>
    </r>
    <r>
      <rPr>
        <b/>
        <sz val="11"/>
        <rFont val="Calibri"/>
        <family val="2"/>
        <scheme val="minor"/>
      </rPr>
      <t xml:space="preserve">THIS </t>
    </r>
    <r>
      <rPr>
        <sz val="11"/>
        <rFont val="Calibri"/>
        <family val="2"/>
        <scheme val="minor"/>
      </rPr>
      <t>IS INCORPORATED INTO FINAL RECS</t>
    </r>
  </si>
  <si>
    <r>
      <rPr>
        <b/>
        <strike/>
        <sz val="11"/>
        <rFont val="Calibri"/>
        <family val="2"/>
        <scheme val="minor"/>
      </rPr>
      <t xml:space="preserve">Strategy 15d: Increase the resilience of critical infrastructure to severe weather and other climate change threats by improving system efficiency, reliability and redundancies. </t>
    </r>
    <r>
      <rPr>
        <b/>
        <sz val="11"/>
        <rFont val="Calibri"/>
        <family val="2"/>
        <scheme val="minor"/>
      </rPr>
      <t>Revsied as Startegy 15b: Increase the resilience of critical infrastructure to severe weather and other climate change threats by reducing vulnerabilities and improving system efficiency, reliability and redundancies.</t>
    </r>
  </si>
  <si>
    <t>Too broad. Needs speicficity to be actionable -think sectoral</t>
  </si>
  <si>
    <t>HIGH (DEC ranked this #1 out of all the W/WW actions) Can you do Priority Action #2 without an asset mgt program? Could consider this adressed in that.</t>
  </si>
  <si>
    <t xml:space="preserve">Recommendation from DEC to delete this action. Discuss.  This is supposed to be the assessment for other action calling for implementation. If this goes should the implementation also go? </t>
  </si>
  <si>
    <t xml:space="preserve">MED-HIGH (DEC ranked this #2) Addressd in revised priotiy action #2. </t>
  </si>
  <si>
    <t xml:space="preserve">LOW (DEC ranked this #6) 
Revised 12/6 </t>
  </si>
  <si>
    <t>MED-HIGH (DEC ranked this #3) Edited language to incorporate top 3 w/ww actions.</t>
  </si>
  <si>
    <t>MED (DEC ranked this #5) </t>
  </si>
  <si>
    <t>MED (DEC ranked this #4). Also, do we need a NEW action that is about planning and investment into new W/WW facilities? </t>
  </si>
  <si>
    <t xml:space="preserve">Existing Action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</si>
</sst>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8"/>
      <color rgb="FF000000"/>
      <name val="Calibri"/>
      <family val="2"/>
      <scheme val="minor"/>
    </font>
    <font>
      <b/>
      <sz val="11"/>
      <name val="Calibri"/>
      <family val="2"/>
      <scheme val="minor"/>
    </font>
    <font>
      <b/>
      <sz val="11"/>
      <color rgb="FF000000"/>
      <name val="Calibri"/>
      <family val="2"/>
      <scheme val="minor"/>
    </font>
    <font>
      <sz val="6"/>
      <color theme="1"/>
      <name val="Calibri"/>
      <family val="2"/>
      <scheme val="minor"/>
    </font>
    <font>
      <sz val="11"/>
      <color rgb="FF000000"/>
      <name val="Calibri"/>
      <family val="2"/>
      <charset val="1"/>
    </font>
    <font>
      <sz val="11"/>
      <color rgb="FF000000"/>
      <name val="Calibri"/>
      <family val="2"/>
      <scheme val="minor"/>
    </font>
    <font>
      <b/>
      <u/>
      <sz val="11"/>
      <color theme="1"/>
      <name val="Calibri"/>
      <family val="2"/>
      <scheme val="minor"/>
    </font>
    <font>
      <sz val="11"/>
      <color rgb="FF000000"/>
      <name val="Calibri"/>
      <family val="2"/>
    </font>
    <font>
      <b/>
      <sz val="12"/>
      <color rgb="FF000000"/>
      <name val="Franklin Gothic Book"/>
      <family val="2"/>
    </font>
    <font>
      <b/>
      <sz val="11"/>
      <color theme="1"/>
      <name val="Calibri"/>
      <family val="2"/>
      <scheme val="minor"/>
    </font>
    <font>
      <sz val="11"/>
      <name val="Calibri"/>
      <family val="2"/>
      <scheme val="minor"/>
    </font>
    <font>
      <b/>
      <sz val="12"/>
      <name val="Franklin Gothic Book"/>
      <family val="2"/>
    </font>
    <font>
      <sz val="11"/>
      <name val="Calibri"/>
      <family val="2"/>
    </font>
    <font>
      <b/>
      <strike/>
      <sz val="11"/>
      <name val="Calibri"/>
      <family val="2"/>
      <scheme val="minor"/>
    </font>
    <font>
      <b/>
      <sz val="11"/>
      <name val="Calibri"/>
      <scheme val="minor"/>
    </font>
    <font>
      <b/>
      <sz val="14"/>
      <name val="Calibri"/>
      <family val="2"/>
      <scheme val="minor"/>
    </font>
    <font>
      <b/>
      <sz val="14"/>
      <name val="Calibri"/>
      <family val="2"/>
    </font>
    <font>
      <sz val="14"/>
      <name val="Calibri"/>
      <family val="2"/>
      <scheme val="minor"/>
    </font>
  </fonts>
  <fills count="11">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9" tint="0.59999389629810485"/>
        <bgColor indexed="64"/>
      </patternFill>
    </fill>
    <fill>
      <patternFill patternType="solid">
        <fgColor rgb="FF00B0F0"/>
        <bgColor indexed="64"/>
      </patternFill>
    </fill>
    <fill>
      <patternFill patternType="solid">
        <fgColor rgb="FF7D5898"/>
        <bgColor indexed="64"/>
      </patternFill>
    </fill>
    <fill>
      <patternFill patternType="solid">
        <fgColor rgb="FFFF0000"/>
        <bgColor indexed="64"/>
      </patternFill>
    </fill>
    <fill>
      <patternFill patternType="solid">
        <fgColor rgb="FFD9E1F2"/>
        <bgColor rgb="FFD9E1F2"/>
      </patternFill>
    </fill>
    <fill>
      <patternFill patternType="solid">
        <fgColor rgb="FFFCE4D6"/>
        <bgColor indexed="64"/>
      </patternFill>
    </fill>
    <fill>
      <patternFill patternType="solid">
        <fgColor theme="2"/>
        <bgColor indexed="64"/>
      </patternFill>
    </fill>
  </fills>
  <borders count="44">
    <border>
      <left/>
      <right/>
      <top/>
      <bottom/>
      <diagonal/>
    </border>
    <border>
      <left/>
      <right style="thin">
        <color theme="1" tint="0.34998626667073579"/>
      </right>
      <top/>
      <bottom style="thin">
        <color theme="1" tint="0.34998626667073579"/>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style="thin">
        <color theme="1" tint="0.34998626667073579"/>
      </right>
      <top/>
      <bottom style="thin">
        <color indexed="64"/>
      </bottom>
      <diagonal/>
    </border>
    <border>
      <left style="thin">
        <color theme="1" tint="0.34998626667073579"/>
      </left>
      <right/>
      <top/>
      <bottom style="thin">
        <color rgb="FF000000"/>
      </bottom>
      <diagonal/>
    </border>
    <border>
      <left style="thin">
        <color theme="1" tint="0.34998626667073579"/>
      </left>
      <right style="thin">
        <color theme="1" tint="0.34998626667073579"/>
      </right>
      <top/>
      <bottom style="thin">
        <color rgb="FF000000"/>
      </bottom>
      <diagonal/>
    </border>
    <border>
      <left style="thin">
        <color indexed="64"/>
      </left>
      <right style="thin">
        <color indexed="64"/>
      </right>
      <top style="thin">
        <color indexed="64"/>
      </top>
      <bottom style="thin">
        <color indexed="64"/>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thin">
        <color rgb="FF595959"/>
      </left>
      <right style="thin">
        <color rgb="FF595959"/>
      </right>
      <top style="thin">
        <color rgb="FF595959"/>
      </top>
      <bottom style="thin">
        <color rgb="FF595959"/>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s>
  <cellStyleXfs count="1">
    <xf numFmtId="0" fontId="0" fillId="0" borderId="0"/>
  </cellStyleXfs>
  <cellXfs count="165">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0" fillId="7" borderId="6" xfId="0" applyFill="1" applyBorder="1" applyAlignment="1">
      <alignment horizontal="center" vertical="center" wrapText="1"/>
    </xf>
    <xf numFmtId="0" fontId="0" fillId="0" borderId="0" xfId="0" applyAlignment="1">
      <alignment horizontal="center" vertical="center"/>
    </xf>
    <xf numFmtId="0" fontId="4" fillId="0" borderId="7" xfId="0" applyFont="1" applyBorder="1" applyAlignment="1">
      <alignment horizontal="center" vertical="center"/>
    </xf>
    <xf numFmtId="0" fontId="0" fillId="0" borderId="8" xfId="0" applyBorder="1" applyAlignment="1">
      <alignment horizontal="center" vertical="center" wrapText="1"/>
    </xf>
    <xf numFmtId="0" fontId="5" fillId="0" borderId="8" xfId="0" applyFont="1" applyBorder="1" applyAlignment="1">
      <alignment vertical="top" wrapText="1"/>
    </xf>
    <xf numFmtId="0" fontId="0" fillId="0" borderId="8" xfId="0" applyBorder="1" applyAlignment="1">
      <alignment horizontal="center" vertical="center"/>
    </xf>
    <xf numFmtId="0" fontId="0" fillId="0" borderId="9" xfId="0" applyBorder="1" applyAlignment="1">
      <alignment horizontal="center" vertical="center" wrapText="1"/>
    </xf>
    <xf numFmtId="0" fontId="0" fillId="0" borderId="0" xfId="0" applyAlignment="1">
      <alignment horizontal="center" vertical="center" wrapText="1"/>
    </xf>
    <xf numFmtId="0" fontId="5" fillId="0" borderId="8" xfId="0" applyFont="1" applyBorder="1" applyAlignment="1">
      <alignment wrapText="1"/>
    </xf>
    <xf numFmtId="0" fontId="6" fillId="0" borderId="8" xfId="0" applyFont="1" applyBorder="1" applyAlignment="1">
      <alignment horizontal="center" vertical="center" wrapText="1"/>
    </xf>
    <xf numFmtId="0" fontId="0" fillId="0" borderId="8" xfId="0" applyBorder="1" applyAlignment="1">
      <alignment horizontal="left" vertical="center" wrapText="1"/>
    </xf>
    <xf numFmtId="0" fontId="0" fillId="0" borderId="7" xfId="0" applyBorder="1"/>
    <xf numFmtId="0" fontId="0" fillId="0" borderId="8" xfId="0" applyBorder="1"/>
    <xf numFmtId="0" fontId="0" fillId="0" borderId="9" xfId="0" applyBorder="1"/>
    <xf numFmtId="0" fontId="0" fillId="0" borderId="0" xfId="0" applyAlignment="1">
      <alignment wrapText="1"/>
    </xf>
    <xf numFmtId="0" fontId="7" fillId="0" borderId="8" xfId="0" applyFont="1" applyBorder="1" applyAlignment="1">
      <alignment horizontal="center" vertical="center" wrapText="1"/>
    </xf>
    <xf numFmtId="0" fontId="8" fillId="8" borderId="8" xfId="0" applyFont="1" applyFill="1" applyBorder="1" applyAlignment="1">
      <alignment wrapText="1"/>
    </xf>
    <xf numFmtId="0" fontId="8" fillId="0" borderId="8" xfId="0" applyFont="1" applyBorder="1" applyAlignment="1">
      <alignment wrapText="1"/>
    </xf>
    <xf numFmtId="0" fontId="0" fillId="0" borderId="10" xfId="0" applyBorder="1" applyAlignment="1">
      <alignment horizontal="center" vertical="center" wrapText="1"/>
    </xf>
    <xf numFmtId="0" fontId="0" fillId="9" borderId="8" xfId="0" applyFill="1" applyBorder="1" applyAlignment="1">
      <alignment horizontal="center" vertical="center" wrapText="1"/>
    </xf>
    <xf numFmtId="0" fontId="6" fillId="0" borderId="0" xfId="0" applyFont="1" applyAlignment="1">
      <alignment wrapText="1"/>
    </xf>
    <xf numFmtId="0" fontId="0" fillId="0" borderId="9" xfId="0" applyBorder="1" applyAlignment="1">
      <alignment horizontal="left" vertical="center" wrapText="1"/>
    </xf>
    <xf numFmtId="0" fontId="4" fillId="0" borderId="0" xfId="0" applyFont="1" applyAlignment="1">
      <alignment horizontal="center" vertical="center"/>
    </xf>
    <xf numFmtId="0" fontId="10" fillId="0" borderId="6" xfId="0" applyFont="1" applyBorder="1"/>
    <xf numFmtId="0" fontId="10" fillId="0" borderId="0" xfId="0" applyFont="1"/>
    <xf numFmtId="0" fontId="10" fillId="0" borderId="11" xfId="0" applyFont="1" applyBorder="1"/>
    <xf numFmtId="0" fontId="10" fillId="0" borderId="12" xfId="0" applyFont="1" applyBorder="1"/>
    <xf numFmtId="0" fontId="0" fillId="0" borderId="6" xfId="0" applyBorder="1"/>
    <xf numFmtId="0" fontId="0" fillId="0" borderId="13" xfId="0" applyBorder="1"/>
    <xf numFmtId="0" fontId="0" fillId="0" borderId="14" xfId="0" applyBorder="1" applyAlignment="1">
      <alignment wrapText="1"/>
    </xf>
    <xf numFmtId="0" fontId="0" fillId="0" borderId="6" xfId="0" applyBorder="1" applyAlignment="1">
      <alignment wrapText="1"/>
    </xf>
    <xf numFmtId="0" fontId="0" fillId="0" borderId="15" xfId="0" applyBorder="1"/>
    <xf numFmtId="0" fontId="0" fillId="0" borderId="16" xfId="0" applyBorder="1"/>
    <xf numFmtId="0" fontId="10" fillId="0" borderId="17" xfId="0" applyFont="1" applyBorder="1"/>
    <xf numFmtId="0" fontId="0" fillId="0" borderId="17" xfId="0" applyBorder="1" applyAlignment="1">
      <alignment horizontal="left" vertical="center" wrapText="1"/>
    </xf>
    <xf numFmtId="0" fontId="0" fillId="0" borderId="17" xfId="0" applyBorder="1" applyAlignment="1">
      <alignment horizontal="center" vertical="center" wrapText="1"/>
    </xf>
    <xf numFmtId="0" fontId="6" fillId="0" borderId="17" xfId="0" applyFont="1" applyBorder="1" applyAlignment="1">
      <alignment horizontal="center" vertical="center" wrapText="1"/>
    </xf>
    <xf numFmtId="0" fontId="3" fillId="10" borderId="17"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2" fillId="10" borderId="6" xfId="0" applyFont="1" applyFill="1" applyBorder="1" applyAlignment="1">
      <alignment horizontal="left" vertical="center" wrapText="1"/>
    </xf>
    <xf numFmtId="0" fontId="11" fillId="0" borderId="6" xfId="0" applyFont="1" applyBorder="1"/>
    <xf numFmtId="0" fontId="11" fillId="0" borderId="6" xfId="0" applyFont="1" applyFill="1" applyBorder="1"/>
    <xf numFmtId="0" fontId="2" fillId="10" borderId="6" xfId="0" applyFont="1" applyFill="1" applyBorder="1" applyAlignment="1">
      <alignment vertical="center" wrapText="1"/>
    </xf>
    <xf numFmtId="0" fontId="12" fillId="2" borderId="20" xfId="0" applyFont="1" applyFill="1" applyBorder="1" applyAlignment="1">
      <alignment vertical="center" wrapText="1"/>
    </xf>
    <xf numFmtId="0" fontId="11" fillId="0" borderId="6" xfId="0" applyFont="1" applyBorder="1" applyAlignment="1">
      <alignment horizontal="center"/>
    </xf>
    <xf numFmtId="0" fontId="2" fillId="10"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1" fillId="0" borderId="6" xfId="0" applyFont="1" applyBorder="1" applyAlignment="1">
      <alignment horizontal="center" vertical="center" wrapText="1"/>
    </xf>
    <xf numFmtId="0" fontId="11" fillId="0" borderId="6" xfId="0" applyFont="1" applyFill="1" applyBorder="1" applyAlignment="1">
      <alignment horizontal="center" vertical="center" wrapText="1"/>
    </xf>
    <xf numFmtId="0" fontId="11" fillId="0" borderId="6" xfId="0" applyFont="1" applyFill="1" applyBorder="1" applyAlignment="1">
      <alignment wrapText="1"/>
    </xf>
    <xf numFmtId="0" fontId="13" fillId="0" borderId="6" xfId="0" applyFont="1" applyFill="1" applyBorder="1" applyAlignment="1">
      <alignment horizontal="left" vertical="center" wrapText="1"/>
    </xf>
    <xf numFmtId="0" fontId="11" fillId="0" borderId="6" xfId="0" applyFont="1" applyBorder="1" applyAlignment="1">
      <alignment horizontal="left" wrapText="1"/>
    </xf>
    <xf numFmtId="0" fontId="11" fillId="0" borderId="6" xfId="0" applyFont="1" applyFill="1" applyBorder="1" applyAlignment="1">
      <alignment horizontal="left" wrapText="1"/>
    </xf>
    <xf numFmtId="0" fontId="11" fillId="0" borderId="6" xfId="0" applyFont="1" applyBorder="1" applyAlignment="1">
      <alignment wrapText="1"/>
    </xf>
    <xf numFmtId="0" fontId="15" fillId="0" borderId="6" xfId="0" applyFont="1" applyBorder="1" applyAlignment="1">
      <alignment horizontal="center"/>
    </xf>
    <xf numFmtId="0" fontId="15" fillId="0" borderId="6" xfId="0" applyFont="1" applyBorder="1" applyAlignment="1">
      <alignment horizontal="center" wrapText="1"/>
    </xf>
    <xf numFmtId="0" fontId="15" fillId="0" borderId="6" xfId="0" applyFont="1" applyBorder="1" applyAlignment="1">
      <alignment horizontal="center" vertical="center" wrapText="1"/>
    </xf>
    <xf numFmtId="0" fontId="18" fillId="0" borderId="6" xfId="0" applyFont="1" applyBorder="1" applyAlignment="1">
      <alignment horizontal="center" vertical="center"/>
    </xf>
    <xf numFmtId="0" fontId="11" fillId="0" borderId="6" xfId="0" applyFont="1" applyBorder="1" applyAlignment="1">
      <alignment horizontal="center" vertical="center"/>
    </xf>
    <xf numFmtId="0" fontId="11" fillId="0" borderId="6" xfId="0" applyFont="1" applyFill="1" applyBorder="1" applyAlignment="1">
      <alignment horizontal="center" vertical="center"/>
    </xf>
    <xf numFmtId="0" fontId="11" fillId="0" borderId="14" xfId="0" applyFont="1" applyBorder="1" applyAlignment="1">
      <alignment horizontal="center" vertical="center"/>
    </xf>
    <xf numFmtId="0" fontId="2" fillId="0" borderId="0" xfId="0" applyFont="1" applyBorder="1" applyAlignment="1">
      <alignment horizontal="center"/>
    </xf>
    <xf numFmtId="0" fontId="17" fillId="0" borderId="0" xfId="0" applyFont="1" applyBorder="1" applyAlignment="1">
      <alignment horizontal="center" vertical="center" wrapText="1"/>
    </xf>
    <xf numFmtId="0" fontId="12" fillId="0" borderId="0" xfId="0" applyFont="1" applyBorder="1" applyAlignment="1">
      <alignment horizontal="left" vertical="center" wrapText="1"/>
    </xf>
    <xf numFmtId="0" fontId="2" fillId="0" borderId="0" xfId="0" applyFont="1" applyBorder="1" applyAlignment="1">
      <alignment horizontal="left" vertical="center" wrapText="1"/>
    </xf>
    <xf numFmtId="0" fontId="11" fillId="0" borderId="0" xfId="0" applyFont="1" applyBorder="1"/>
    <xf numFmtId="0" fontId="11" fillId="0" borderId="0" xfId="0" applyFont="1" applyFill="1" applyBorder="1"/>
    <xf numFmtId="0" fontId="18" fillId="0" borderId="0" xfId="0" applyFont="1" applyBorder="1" applyAlignment="1">
      <alignment horizontal="center" vertical="center"/>
    </xf>
    <xf numFmtId="0" fontId="11" fillId="0" borderId="19" xfId="0" applyFont="1" applyBorder="1" applyAlignment="1">
      <alignment horizontal="center" vertical="center" wrapText="1"/>
    </xf>
    <xf numFmtId="0" fontId="2" fillId="0" borderId="19" xfId="0" applyFont="1" applyBorder="1" applyAlignment="1">
      <alignment horizontal="center" vertical="center"/>
    </xf>
    <xf numFmtId="0" fontId="2" fillId="0" borderId="19" xfId="0" applyFont="1" applyBorder="1" applyAlignment="1">
      <alignment horizontal="center" vertical="center"/>
    </xf>
    <xf numFmtId="0" fontId="2" fillId="0" borderId="16" xfId="0" applyFont="1" applyBorder="1" applyAlignment="1">
      <alignment horizontal="center" vertical="center"/>
    </xf>
    <xf numFmtId="0" fontId="12" fillId="2" borderId="20" xfId="0" applyFont="1" applyFill="1" applyBorder="1" applyAlignment="1">
      <alignment horizontal="left" vertical="center" wrapText="1"/>
    </xf>
    <xf numFmtId="0" fontId="16" fillId="0" borderId="22"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24" xfId="0" applyFont="1" applyBorder="1" applyAlignment="1">
      <alignment horizontal="center" vertical="center" wrapText="1"/>
    </xf>
    <xf numFmtId="0" fontId="2" fillId="0" borderId="19" xfId="0" applyFont="1" applyBorder="1" applyAlignment="1">
      <alignment horizontal="center"/>
    </xf>
    <xf numFmtId="0" fontId="16" fillId="0" borderId="22" xfId="0" applyFont="1" applyBorder="1" applyAlignment="1">
      <alignment horizontal="center" vertical="center"/>
    </xf>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0" fontId="2" fillId="10" borderId="19" xfId="0" applyFont="1" applyFill="1" applyBorder="1" applyAlignment="1">
      <alignment horizontal="left" vertical="center" wrapText="1"/>
    </xf>
    <xf numFmtId="0" fontId="11" fillId="0" borderId="25"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8" xfId="0" applyFont="1" applyFill="1" applyBorder="1" applyAlignment="1">
      <alignment horizontal="center" vertical="center" wrapText="1"/>
    </xf>
    <xf numFmtId="0" fontId="11" fillId="0" borderId="29" xfId="0" applyFont="1" applyFill="1" applyBorder="1" applyAlignment="1">
      <alignment wrapText="1"/>
    </xf>
    <xf numFmtId="0" fontId="13" fillId="0" borderId="29" xfId="0" applyFont="1" applyFill="1" applyBorder="1" applyAlignment="1">
      <alignment horizontal="left" vertical="center" wrapText="1"/>
    </xf>
    <xf numFmtId="0" fontId="11" fillId="0" borderId="28" xfId="0" applyFont="1" applyBorder="1" applyAlignment="1">
      <alignment horizontal="center" vertical="center" wrapText="1"/>
    </xf>
    <xf numFmtId="0" fontId="11" fillId="0" borderId="29" xfId="0" applyFont="1" applyBorder="1" applyAlignment="1">
      <alignment horizontal="left" wrapText="1"/>
    </xf>
    <xf numFmtId="0" fontId="11" fillId="0" borderId="29" xfId="0" applyFont="1" applyFill="1" applyBorder="1" applyAlignment="1">
      <alignment horizontal="left" wrapText="1"/>
    </xf>
    <xf numFmtId="0" fontId="11" fillId="0" borderId="30"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31" xfId="0" applyFont="1" applyFill="1" applyBorder="1" applyAlignment="1">
      <alignment horizontal="left" wrapText="1"/>
    </xf>
    <xf numFmtId="0" fontId="11" fillId="0" borderId="32" xfId="0" applyFont="1" applyFill="1" applyBorder="1" applyAlignment="1">
      <alignment horizontal="left" wrapText="1"/>
    </xf>
    <xf numFmtId="0" fontId="2" fillId="10" borderId="21" xfId="0" applyFont="1" applyFill="1" applyBorder="1" applyAlignment="1">
      <alignment horizontal="left" vertical="center" wrapText="1"/>
    </xf>
    <xf numFmtId="0" fontId="11" fillId="0" borderId="22"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23" xfId="0" applyFont="1" applyFill="1" applyBorder="1" applyAlignment="1">
      <alignment wrapText="1"/>
    </xf>
    <xf numFmtId="0" fontId="11" fillId="0" borderId="24" xfId="0" applyFont="1" applyFill="1" applyBorder="1" applyAlignment="1">
      <alignment wrapText="1"/>
    </xf>
    <xf numFmtId="0" fontId="11" fillId="0" borderId="33" xfId="0" applyFont="1" applyBorder="1" applyAlignment="1">
      <alignment horizontal="left" vertical="center" wrapText="1"/>
    </xf>
    <xf numFmtId="0" fontId="11" fillId="0" borderId="34" xfId="0" applyFont="1" applyFill="1" applyBorder="1" applyAlignment="1">
      <alignment horizontal="left" vertical="center" wrapText="1"/>
    </xf>
    <xf numFmtId="0" fontId="11" fillId="0" borderId="34" xfId="0" applyFont="1" applyBorder="1" applyAlignment="1">
      <alignment horizontal="left" vertical="center" wrapText="1"/>
    </xf>
    <xf numFmtId="0" fontId="11" fillId="0" borderId="35"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11" fillId="0" borderId="23" xfId="0" applyFont="1" applyFill="1" applyBorder="1" applyAlignment="1">
      <alignment horizontal="left" wrapText="1"/>
    </xf>
    <xf numFmtId="0" fontId="11" fillId="0" borderId="24" xfId="0" applyFont="1" applyFill="1" applyBorder="1" applyAlignment="1">
      <alignment horizontal="left" wrapText="1"/>
    </xf>
    <xf numFmtId="0" fontId="11" fillId="0" borderId="35" xfId="0" applyFont="1" applyBorder="1" applyAlignment="1">
      <alignment horizontal="left" vertical="center" wrapText="1"/>
    </xf>
    <xf numFmtId="0" fontId="11" fillId="0" borderId="26" xfId="0" applyFont="1" applyBorder="1" applyAlignment="1">
      <alignment wrapText="1"/>
    </xf>
    <xf numFmtId="0" fontId="11" fillId="0" borderId="27" xfId="0" applyFont="1" applyBorder="1" applyAlignment="1">
      <alignment wrapText="1"/>
    </xf>
    <xf numFmtId="0" fontId="11" fillId="0" borderId="29" xfId="0" applyFont="1" applyBorder="1" applyAlignment="1">
      <alignment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1" xfId="0" applyFont="1" applyBorder="1" applyAlignment="1">
      <alignment wrapText="1"/>
    </xf>
    <xf numFmtId="0" fontId="11" fillId="0" borderId="32" xfId="0" applyFont="1" applyBorder="1" applyAlignment="1">
      <alignment wrapText="1"/>
    </xf>
    <xf numFmtId="0" fontId="15" fillId="0" borderId="20" xfId="0" applyFont="1" applyBorder="1" applyAlignment="1">
      <alignment horizontal="center"/>
    </xf>
    <xf numFmtId="0" fontId="11" fillId="0" borderId="33" xfId="0" applyFont="1" applyFill="1" applyBorder="1" applyAlignment="1">
      <alignment horizontal="left" vertical="center" wrapText="1"/>
    </xf>
    <xf numFmtId="0" fontId="15" fillId="0" borderId="20" xfId="0" applyFont="1" applyBorder="1" applyAlignment="1">
      <alignment horizontal="center" vertical="center" wrapText="1"/>
    </xf>
    <xf numFmtId="0" fontId="15" fillId="0" borderId="20" xfId="0" applyFont="1" applyBorder="1" applyAlignment="1">
      <alignment horizontal="center" wrapText="1"/>
    </xf>
    <xf numFmtId="0" fontId="11" fillId="0" borderId="25"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0" borderId="26" xfId="0" applyFont="1" applyFill="1" applyBorder="1" applyAlignment="1">
      <alignment horizontal="left" wrapText="1"/>
    </xf>
    <xf numFmtId="0" fontId="11" fillId="0" borderId="27" xfId="0" applyFont="1" applyFill="1" applyBorder="1" applyAlignment="1">
      <alignment horizontal="left" wrapText="1"/>
    </xf>
    <xf numFmtId="0" fontId="11" fillId="0" borderId="20" xfId="0" applyFont="1" applyBorder="1" applyAlignment="1">
      <alignment horizontal="center" vertical="center" wrapText="1"/>
    </xf>
    <xf numFmtId="0" fontId="11" fillId="0" borderId="20" xfId="0" applyFont="1" applyBorder="1" applyAlignment="1">
      <alignment horizontal="center" vertical="center"/>
    </xf>
    <xf numFmtId="0" fontId="11" fillId="0" borderId="12" xfId="0" applyFont="1" applyBorder="1" applyAlignment="1">
      <alignment horizontal="center" vertical="center"/>
    </xf>
    <xf numFmtId="0" fontId="11" fillId="0" borderId="26" xfId="0" applyFont="1" applyFill="1" applyBorder="1" applyAlignment="1">
      <alignment horizontal="center" vertical="center"/>
    </xf>
    <xf numFmtId="0" fontId="11" fillId="0" borderId="27"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32" xfId="0" applyFont="1" applyFill="1" applyBorder="1" applyAlignment="1">
      <alignment horizontal="center" vertical="center"/>
    </xf>
    <xf numFmtId="0" fontId="11" fillId="0" borderId="29" xfId="0" applyFont="1" applyBorder="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2" fillId="10" borderId="21" xfId="0" applyFont="1" applyFill="1" applyBorder="1" applyAlignment="1">
      <alignment horizontal="center" vertical="center" wrapText="1"/>
    </xf>
    <xf numFmtId="0" fontId="11" fillId="0" borderId="23" xfId="0" applyFont="1" applyFill="1" applyBorder="1" applyAlignment="1">
      <alignment horizontal="center" vertical="center"/>
    </xf>
    <xf numFmtId="0" fontId="11" fillId="0" borderId="24" xfId="0" applyFont="1" applyFill="1" applyBorder="1" applyAlignment="1">
      <alignment horizontal="center" vertical="center"/>
    </xf>
    <xf numFmtId="0" fontId="13" fillId="0" borderId="22" xfId="0" applyFont="1" applyFill="1" applyBorder="1" applyAlignment="1">
      <alignment horizontal="center" vertical="center" wrapText="1"/>
    </xf>
    <xf numFmtId="0" fontId="2" fillId="10" borderId="37" xfId="0" applyFont="1" applyFill="1" applyBorder="1" applyAlignment="1">
      <alignment horizontal="left" vertical="center" wrapText="1"/>
    </xf>
    <xf numFmtId="0" fontId="2" fillId="10" borderId="39" xfId="0" applyFont="1" applyFill="1" applyBorder="1" applyAlignment="1">
      <alignment horizontal="left" vertical="center" wrapText="1"/>
    </xf>
    <xf numFmtId="0" fontId="2" fillId="10" borderId="40" xfId="0" applyFont="1" applyFill="1" applyBorder="1" applyAlignment="1">
      <alignment horizontal="center" vertical="center" wrapText="1"/>
    </xf>
    <xf numFmtId="0" fontId="12" fillId="2" borderId="41" xfId="0" applyFont="1" applyFill="1" applyBorder="1" applyAlignment="1">
      <alignment horizontal="left" vertical="center" wrapText="1"/>
    </xf>
    <xf numFmtId="0" fontId="12" fillId="2" borderId="36" xfId="0" applyFont="1" applyFill="1" applyBorder="1" applyAlignment="1">
      <alignment horizontal="center" vertical="center" wrapText="1"/>
    </xf>
    <xf numFmtId="0" fontId="2" fillId="10" borderId="38" xfId="0" applyFont="1" applyFill="1" applyBorder="1" applyAlignment="1">
      <alignment horizontal="center" vertical="center" wrapText="1"/>
    </xf>
    <xf numFmtId="0" fontId="11" fillId="0" borderId="42" xfId="0" applyFont="1" applyBorder="1" applyAlignment="1">
      <alignment horizontal="left" vertical="center" wrapText="1"/>
    </xf>
    <xf numFmtId="0" fontId="11" fillId="0" borderId="41" xfId="0" applyFont="1" applyBorder="1" applyAlignment="1">
      <alignment horizontal="center" vertical="center" wrapText="1"/>
    </xf>
    <xf numFmtId="0" fontId="13" fillId="0" borderId="20" xfId="0" applyFont="1" applyBorder="1" applyAlignment="1">
      <alignment horizontal="left" vertical="center" wrapText="1"/>
    </xf>
    <xf numFmtId="0" fontId="13" fillId="0" borderId="36" xfId="0" applyFont="1" applyBorder="1" applyAlignment="1">
      <alignment horizontal="left" vertical="center" wrapText="1"/>
    </xf>
    <xf numFmtId="0" fontId="11" fillId="0" borderId="36" xfId="0" applyFont="1" applyBorder="1" applyAlignment="1">
      <alignment horizontal="center" vertical="center"/>
    </xf>
    <xf numFmtId="0" fontId="16" fillId="0" borderId="43" xfId="0" applyFont="1" applyBorder="1" applyAlignment="1">
      <alignment horizontal="center" vertical="center"/>
    </xf>
    <xf numFmtId="0" fontId="12" fillId="2" borderId="36" xfId="0" applyFont="1" applyFill="1" applyBorder="1" applyAlignment="1">
      <alignment vertical="center" wrapText="1"/>
    </xf>
    <xf numFmtId="0" fontId="2" fillId="10" borderId="28" xfId="0" applyFont="1" applyFill="1" applyBorder="1" applyAlignment="1">
      <alignment horizontal="left" vertical="center" wrapText="1"/>
    </xf>
    <xf numFmtId="0" fontId="2" fillId="10" borderId="29" xfId="0" applyFont="1" applyFill="1" applyBorder="1" applyAlignment="1">
      <alignment vertical="center" wrapText="1"/>
    </xf>
  </cellXfs>
  <cellStyles count="1">
    <cellStyle name="Normal" xfId="0" builtinId="0"/>
  </cellStyles>
  <dxfs count="53">
    <dxf>
      <font>
        <b/>
        <i val="0"/>
      </font>
      <fill>
        <patternFill>
          <bgColor theme="9"/>
        </patternFill>
      </fill>
      <border>
        <vertical/>
        <horizontal/>
      </border>
    </dxf>
    <dxf>
      <font>
        <color rgb="FF9C0006"/>
      </font>
      <fill>
        <patternFill>
          <bgColor rgb="FFFFC7CE"/>
        </patternFill>
      </fill>
    </dxf>
    <dxf>
      <fill>
        <patternFill>
          <bgColor theme="0" tint="-0.14996795556505021"/>
        </patternFill>
      </fill>
      <border>
        <vertical/>
        <horizontal/>
      </border>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b/>
        <i val="0"/>
      </font>
      <fill>
        <patternFill>
          <bgColor theme="9"/>
        </patternFill>
      </fill>
      <border>
        <vertical/>
        <horizontal/>
      </border>
    </dxf>
    <dxf>
      <font>
        <color rgb="FF9C0006"/>
      </font>
      <fill>
        <patternFill>
          <bgColor rgb="FFFFC7CE"/>
        </patternFill>
      </fill>
    </dxf>
    <dxf>
      <fill>
        <patternFill>
          <bgColor theme="0" tint="-0.14996795556505021"/>
        </patternFill>
      </fill>
      <border>
        <vertical/>
        <horizontal/>
      </border>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b/>
        <i val="0"/>
      </font>
      <fill>
        <patternFill>
          <bgColor theme="9"/>
        </patternFill>
      </fill>
      <border>
        <vertical/>
        <horizontal/>
      </border>
    </dxf>
    <dxf>
      <font>
        <color rgb="FF9C0006"/>
      </font>
      <fill>
        <patternFill>
          <bgColor rgb="FFFFC7CE"/>
        </patternFill>
      </fill>
    </dxf>
    <dxf>
      <fill>
        <patternFill>
          <bgColor theme="0" tint="-0.14996795556505021"/>
        </patternFill>
      </fill>
      <border>
        <vertical/>
        <horizontal/>
      </border>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ill>
        <patternFill>
          <bgColor theme="0" tint="-0.14996795556505021"/>
        </patternFill>
      </fill>
      <border>
        <vertical/>
        <horizontal/>
      </border>
    </dxf>
    <dxf>
      <font>
        <color rgb="FF9C0006"/>
      </font>
      <fill>
        <patternFill>
          <bgColor rgb="FFFFC7CE"/>
        </patternFill>
      </fill>
    </dxf>
    <dxf>
      <font>
        <b/>
        <i val="0"/>
      </font>
      <fill>
        <patternFill>
          <bgColor theme="9"/>
        </patternFill>
      </fill>
      <border>
        <vertical/>
        <horizontal/>
      </border>
    </dxf>
    <dxf>
      <font>
        <color rgb="FF9C0006"/>
      </font>
      <fill>
        <patternFill>
          <bgColor rgb="FFFFC7CE"/>
        </patternFill>
      </fill>
    </dxf>
    <dxf>
      <fill>
        <patternFill>
          <bgColor theme="0" tint="-0.14996795556505021"/>
        </patternFill>
      </fill>
      <border>
        <vertical/>
        <horizontal/>
      </border>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b/>
        <i val="0"/>
      </font>
      <fill>
        <patternFill>
          <bgColor theme="9"/>
        </patternFill>
      </fill>
      <border>
        <vertical/>
        <horizontal/>
      </border>
    </dxf>
    <dxf>
      <font>
        <b/>
        <i val="0"/>
      </font>
      <fill>
        <patternFill>
          <bgColor theme="9"/>
        </patternFill>
      </fill>
      <border>
        <vertical/>
        <horizontal/>
      </border>
    </dxf>
    <dxf>
      <font>
        <color rgb="FF9C0006"/>
      </font>
      <fill>
        <patternFill>
          <bgColor rgb="FFFFC7CE"/>
        </patternFill>
      </fill>
    </dxf>
    <dxf>
      <fill>
        <patternFill>
          <bgColor theme="0" tint="-0.14996795556505021"/>
        </patternFill>
      </fill>
      <border>
        <vertical/>
        <horizontal/>
      </border>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dxf>
    <dxf>
      <border diagonalUp="0" diagonalDown="0">
        <left/>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Medium9"/>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0</xdr:colOff>
      <xdr:row>3</xdr:row>
      <xdr:rowOff>0</xdr:rowOff>
    </xdr:from>
    <xdr:to>
      <xdr:col>30</xdr:col>
      <xdr:colOff>586052</xdr:colOff>
      <xdr:row>6</xdr:row>
      <xdr:rowOff>996395</xdr:rowOff>
    </xdr:to>
    <xdr:pic>
      <xdr:nvPicPr>
        <xdr:cNvPr id="2" name="Picture 1">
          <a:extLst>
            <a:ext uri="{FF2B5EF4-FFF2-40B4-BE49-F238E27FC236}">
              <a16:creationId xmlns:a16="http://schemas.microsoft.com/office/drawing/2014/main" id="{C5EBC3F5-6EC1-4B78-A75E-7227AC07F897}"/>
            </a:ext>
          </a:extLst>
        </xdr:cNvPr>
        <xdr:cNvPicPr>
          <a:picLocks noChangeAspect="1"/>
        </xdr:cNvPicPr>
      </xdr:nvPicPr>
      <xdr:blipFill>
        <a:blip xmlns:r="http://schemas.openxmlformats.org/officeDocument/2006/relationships" r:embed="rId1"/>
        <a:stretch>
          <a:fillRect/>
        </a:stretch>
      </xdr:blipFill>
      <xdr:spPr>
        <a:xfrm>
          <a:off x="19250025" y="1438275"/>
          <a:ext cx="8510852" cy="409428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F8799A4-99E2-4650-863A-3AFF667B2C78}" name="Prty" displayName="Prty" ref="E2:F6" totalsRowShown="0" headerRowDxfId="52" headerRowBorderDxfId="51" tableBorderDxfId="50" totalsRowBorderDxfId="49">
  <autoFilter ref="E2:F6" xr:uid="{0F8799A4-99E2-4650-863A-3AFF667B2C78}"/>
  <tableColumns count="2">
    <tableColumn id="1" xr3:uid="{9E27EC77-2629-46C5-946F-8135030AB820}" name="Priority" dataDxfId="48"/>
    <tableColumn id="2" xr3:uid="{15A3BF2B-D7E4-45B8-90C1-C2FFCF463DE6}" name="Definitions" dataDxfId="4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44F60E-DF8D-49AA-8A52-10EF27C61159}" name="ActStat" displayName="ActStat" ref="B2:B11" totalsRowShown="0" headerRowDxfId="46">
  <autoFilter ref="B2:B11" xr:uid="{5F44F60E-DF8D-49AA-8A52-10EF27C61159}"/>
  <tableColumns count="1">
    <tableColumn id="1" xr3:uid="{8F91ECA7-8A6E-4A64-AB84-43B91F3D49DE}" name="Action_Status" dataDxfId="4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C72B1DC-7D7A-4698-962C-AD040D70F281}" name="Table9" displayName="Table9" ref="C2:C11" totalsRowShown="0" headerRowDxfId="44" dataDxfId="43">
  <autoFilter ref="C2:C11" xr:uid="{6C72B1DC-7D7A-4698-962C-AD040D70F281}"/>
  <tableColumns count="1">
    <tableColumn id="1" xr3:uid="{4D7634EB-9658-43DD-8863-2B130EE1445C}" name="Action Status Definitions" dataDxfId="42"/>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77"/>
  <sheetViews>
    <sheetView topLeftCell="I1" workbookViewId="0">
      <selection activeCell="G81" sqref="G81"/>
    </sheetView>
  </sheetViews>
  <sheetFormatPr defaultColWidth="9.44140625" defaultRowHeight="14.4" x14ac:dyDescent="0.3"/>
  <cols>
    <col min="1" max="1" width="1.88671875" customWidth="1"/>
    <col min="2" max="3" width="9.109375"/>
    <col min="4" max="4" width="20.5546875" customWidth="1"/>
    <col min="5" max="5" width="8.88671875" bestFit="1" customWidth="1"/>
    <col min="6" max="6" width="8.88671875" customWidth="1"/>
    <col min="7" max="7" width="54.5546875" customWidth="1"/>
    <col min="8" max="8" width="51.109375" customWidth="1"/>
    <col min="9" max="9" width="65.44140625" customWidth="1"/>
    <col min="10" max="10" width="14" customWidth="1"/>
    <col min="11" max="11" width="15.5546875" customWidth="1"/>
    <col min="12" max="12" width="17.5546875" customWidth="1"/>
    <col min="13" max="13" width="29.44140625" customWidth="1"/>
    <col min="14" max="14" width="15.5546875" bestFit="1" customWidth="1"/>
    <col min="15" max="15" width="54.44140625" customWidth="1"/>
    <col min="16" max="16" width="17" customWidth="1"/>
    <col min="17" max="17" width="13" customWidth="1"/>
    <col min="18" max="18" width="18.44140625" customWidth="1"/>
    <col min="19" max="19" width="21.5546875" customWidth="1"/>
    <col min="20" max="20" width="60.44140625" customWidth="1"/>
    <col min="21" max="21" width="21.44140625" customWidth="1"/>
    <col min="22" max="22" width="9.109375" style="25"/>
    <col min="23" max="23" width="12.109375" style="25" customWidth="1"/>
  </cols>
  <sheetData>
    <row r="1" spans="2:23" s="12" customFormat="1" ht="41.25" customHeight="1" x14ac:dyDescent="0.3">
      <c r="B1" s="1" t="s">
        <v>0</v>
      </c>
      <c r="C1" s="2" t="s">
        <v>1</v>
      </c>
      <c r="D1" s="2" t="s">
        <v>2</v>
      </c>
      <c r="E1" s="2" t="s">
        <v>3</v>
      </c>
      <c r="F1" s="2" t="s">
        <v>4</v>
      </c>
      <c r="G1" s="2" t="s">
        <v>5</v>
      </c>
      <c r="H1" s="3" t="s">
        <v>6</v>
      </c>
      <c r="I1" s="3" t="s">
        <v>7</v>
      </c>
      <c r="J1" s="4" t="s">
        <v>8</v>
      </c>
      <c r="K1" s="5" t="s">
        <v>9</v>
      </c>
      <c r="L1" s="5" t="s">
        <v>10</v>
      </c>
      <c r="M1" s="5" t="s">
        <v>11</v>
      </c>
      <c r="N1" s="6" t="s">
        <v>12</v>
      </c>
      <c r="O1" s="6" t="s">
        <v>13</v>
      </c>
      <c r="P1" s="7" t="s">
        <v>14</v>
      </c>
      <c r="Q1" s="7" t="s">
        <v>15</v>
      </c>
      <c r="R1" s="7" t="s">
        <v>16</v>
      </c>
      <c r="S1" s="8" t="s">
        <v>17</v>
      </c>
      <c r="T1" s="9" t="s">
        <v>18</v>
      </c>
      <c r="U1" s="10" t="s">
        <v>19</v>
      </c>
      <c r="V1" s="11" t="s">
        <v>20</v>
      </c>
      <c r="W1" s="11" t="s">
        <v>20</v>
      </c>
    </row>
    <row r="2" spans="2:23" s="12" customFormat="1" ht="57.6" x14ac:dyDescent="0.3">
      <c r="B2" s="13">
        <v>50</v>
      </c>
      <c r="C2" s="14" t="s">
        <v>21</v>
      </c>
      <c r="D2" s="14" t="s">
        <v>22</v>
      </c>
      <c r="E2" s="14">
        <v>18</v>
      </c>
      <c r="F2" s="14" t="s">
        <v>23</v>
      </c>
      <c r="G2" s="14" t="s">
        <v>24</v>
      </c>
      <c r="H2" s="14" t="s">
        <v>25</v>
      </c>
      <c r="I2" s="14" t="s">
        <v>26</v>
      </c>
      <c r="J2" s="14" t="s">
        <v>27</v>
      </c>
      <c r="K2" s="14" t="s">
        <v>28</v>
      </c>
      <c r="L2" s="14" t="s">
        <v>29</v>
      </c>
      <c r="M2" s="14"/>
      <c r="N2" s="14" t="s">
        <v>30</v>
      </c>
      <c r="O2" s="15" t="s">
        <v>31</v>
      </c>
      <c r="P2" s="16" t="s">
        <v>32</v>
      </c>
      <c r="Q2" s="16" t="s">
        <v>32</v>
      </c>
      <c r="R2" s="16" t="s">
        <v>27</v>
      </c>
      <c r="S2" s="14" t="s">
        <v>33</v>
      </c>
      <c r="T2" s="17"/>
      <c r="U2" s="14"/>
      <c r="V2" s="18"/>
      <c r="W2" s="18"/>
    </row>
    <row r="3" spans="2:23" s="12" customFormat="1" ht="43.2" x14ac:dyDescent="0.3">
      <c r="B3" s="13">
        <v>51</v>
      </c>
      <c r="C3" s="14" t="s">
        <v>34</v>
      </c>
      <c r="D3" s="14" t="s">
        <v>22</v>
      </c>
      <c r="E3" s="14">
        <v>18</v>
      </c>
      <c r="F3" s="14" t="s">
        <v>23</v>
      </c>
      <c r="G3" s="14" t="s">
        <v>24</v>
      </c>
      <c r="H3" s="14" t="s">
        <v>25</v>
      </c>
      <c r="I3" s="14" t="s">
        <v>35</v>
      </c>
      <c r="J3" s="14" t="s">
        <v>27</v>
      </c>
      <c r="K3" s="14" t="s">
        <v>36</v>
      </c>
      <c r="L3" s="14" t="s">
        <v>37</v>
      </c>
      <c r="M3" s="14"/>
      <c r="N3" s="16" t="s">
        <v>38</v>
      </c>
      <c r="O3" s="14"/>
      <c r="P3" s="16" t="s">
        <v>32</v>
      </c>
      <c r="Q3" s="16" t="s">
        <v>32</v>
      </c>
      <c r="R3" s="16" t="s">
        <v>27</v>
      </c>
      <c r="S3" s="14" t="s">
        <v>39</v>
      </c>
      <c r="T3" s="17"/>
      <c r="U3" s="14"/>
      <c r="V3" s="18"/>
      <c r="W3" s="18"/>
    </row>
    <row r="4" spans="2:23" s="12" customFormat="1" ht="57.6" x14ac:dyDescent="0.3">
      <c r="B4" s="13">
        <v>52</v>
      </c>
      <c r="C4" s="14" t="s">
        <v>40</v>
      </c>
      <c r="D4" s="14" t="s">
        <v>22</v>
      </c>
      <c r="E4" s="14">
        <v>18</v>
      </c>
      <c r="F4" s="14" t="s">
        <v>23</v>
      </c>
      <c r="G4" s="14" t="s">
        <v>24</v>
      </c>
      <c r="H4" s="14" t="s">
        <v>25</v>
      </c>
      <c r="I4" s="14" t="s">
        <v>41</v>
      </c>
      <c r="J4" s="14" t="s">
        <v>27</v>
      </c>
      <c r="K4" s="14" t="s">
        <v>28</v>
      </c>
      <c r="L4" s="14" t="s">
        <v>42</v>
      </c>
      <c r="M4" s="14"/>
      <c r="N4" s="14" t="s">
        <v>38</v>
      </c>
      <c r="O4" s="19" t="s">
        <v>43</v>
      </c>
      <c r="P4" s="16"/>
      <c r="Q4" s="16" t="s">
        <v>44</v>
      </c>
      <c r="R4" s="16" t="s">
        <v>45</v>
      </c>
      <c r="S4" s="14" t="s">
        <v>33</v>
      </c>
      <c r="T4" s="17"/>
      <c r="U4" s="14"/>
      <c r="V4" s="18"/>
      <c r="W4" s="18"/>
    </row>
    <row r="5" spans="2:23" s="12" customFormat="1" ht="100.8" x14ac:dyDescent="0.3">
      <c r="B5" s="13">
        <v>53</v>
      </c>
      <c r="C5" s="14" t="s">
        <v>46</v>
      </c>
      <c r="D5" s="14" t="s">
        <v>22</v>
      </c>
      <c r="E5" s="14">
        <v>18</v>
      </c>
      <c r="F5" s="14" t="s">
        <v>23</v>
      </c>
      <c r="G5" s="14" t="s">
        <v>24</v>
      </c>
      <c r="H5" s="14" t="s">
        <v>25</v>
      </c>
      <c r="I5" s="14" t="s">
        <v>47</v>
      </c>
      <c r="J5" s="14" t="s">
        <v>27</v>
      </c>
      <c r="K5" s="14" t="s">
        <v>28</v>
      </c>
      <c r="L5" s="20" t="s">
        <v>48</v>
      </c>
      <c r="M5" s="14"/>
      <c r="N5" s="20" t="s">
        <v>30</v>
      </c>
      <c r="O5" s="21" t="s">
        <v>49</v>
      </c>
      <c r="P5" s="16"/>
      <c r="Q5" s="16" t="s">
        <v>32</v>
      </c>
      <c r="R5" s="16" t="s">
        <v>27</v>
      </c>
      <c r="S5" s="14" t="s">
        <v>33</v>
      </c>
      <c r="T5" s="17"/>
      <c r="U5" s="14"/>
      <c r="V5" s="18"/>
      <c r="W5" s="18"/>
    </row>
    <row r="6" spans="2:23" s="12" customFormat="1" ht="72" x14ac:dyDescent="0.3">
      <c r="B6" s="13">
        <v>54</v>
      </c>
      <c r="C6" s="14" t="s">
        <v>50</v>
      </c>
      <c r="D6" s="14" t="s">
        <v>22</v>
      </c>
      <c r="E6" s="14">
        <v>18</v>
      </c>
      <c r="F6" s="14" t="s">
        <v>23</v>
      </c>
      <c r="G6" s="14" t="s">
        <v>24</v>
      </c>
      <c r="H6" s="14" t="s">
        <v>25</v>
      </c>
      <c r="I6" s="14" t="s">
        <v>51</v>
      </c>
      <c r="J6" s="14" t="s">
        <v>27</v>
      </c>
      <c r="K6" s="14" t="s">
        <v>28</v>
      </c>
      <c r="L6" s="20" t="s">
        <v>52</v>
      </c>
      <c r="M6" s="14"/>
      <c r="N6" s="20" t="s">
        <v>53</v>
      </c>
      <c r="O6" s="19" t="s">
        <v>54</v>
      </c>
      <c r="P6" s="16"/>
      <c r="Q6" s="16" t="s">
        <v>44</v>
      </c>
      <c r="R6" s="16" t="s">
        <v>27</v>
      </c>
      <c r="S6" s="14" t="s">
        <v>33</v>
      </c>
      <c r="T6" s="17"/>
      <c r="U6" s="14"/>
      <c r="V6" s="18"/>
      <c r="W6" s="18"/>
    </row>
    <row r="7" spans="2:23" s="12" customFormat="1" ht="57.6" x14ac:dyDescent="0.3">
      <c r="B7" s="13">
        <v>55</v>
      </c>
      <c r="C7" s="14" t="s">
        <v>21</v>
      </c>
      <c r="D7" s="14" t="s">
        <v>22</v>
      </c>
      <c r="E7" s="14">
        <v>18</v>
      </c>
      <c r="F7" s="14" t="s">
        <v>55</v>
      </c>
      <c r="G7" s="14" t="s">
        <v>24</v>
      </c>
      <c r="H7" s="14" t="s">
        <v>56</v>
      </c>
      <c r="I7" s="14" t="s">
        <v>57</v>
      </c>
      <c r="J7" s="14" t="s">
        <v>27</v>
      </c>
      <c r="K7" s="14" t="s">
        <v>28</v>
      </c>
      <c r="L7" s="14" t="s">
        <v>58</v>
      </c>
      <c r="M7" s="14"/>
      <c r="N7" s="14" t="s">
        <v>30</v>
      </c>
      <c r="O7" s="15" t="s">
        <v>59</v>
      </c>
      <c r="P7" s="16" t="s">
        <v>32</v>
      </c>
      <c r="Q7" s="16" t="s">
        <v>32</v>
      </c>
      <c r="R7" s="16" t="s">
        <v>27</v>
      </c>
      <c r="S7" s="14" t="s">
        <v>33</v>
      </c>
      <c r="T7" s="17"/>
      <c r="U7" s="14"/>
      <c r="V7" s="18"/>
      <c r="W7" s="18"/>
    </row>
    <row r="8" spans="2:23" s="12" customFormat="1" ht="115.2" x14ac:dyDescent="0.3">
      <c r="B8" s="13">
        <v>56</v>
      </c>
      <c r="C8" s="14" t="s">
        <v>34</v>
      </c>
      <c r="D8" s="14" t="s">
        <v>22</v>
      </c>
      <c r="E8" s="14">
        <v>18</v>
      </c>
      <c r="F8" s="14" t="s">
        <v>55</v>
      </c>
      <c r="G8" s="14" t="s">
        <v>24</v>
      </c>
      <c r="H8" s="14" t="s">
        <v>56</v>
      </c>
      <c r="I8" s="14" t="s">
        <v>60</v>
      </c>
      <c r="J8" s="14" t="s">
        <v>27</v>
      </c>
      <c r="K8" s="14" t="s">
        <v>28</v>
      </c>
      <c r="L8" s="14" t="s">
        <v>61</v>
      </c>
      <c r="M8" s="14"/>
      <c r="N8" s="14" t="s">
        <v>30</v>
      </c>
      <c r="O8" s="15" t="s">
        <v>62</v>
      </c>
      <c r="P8" s="16" t="s">
        <v>32</v>
      </c>
      <c r="Q8" s="16"/>
      <c r="R8" s="16" t="s">
        <v>27</v>
      </c>
      <c r="S8" s="14" t="s">
        <v>33</v>
      </c>
      <c r="T8" s="17"/>
      <c r="U8" s="14"/>
      <c r="V8" s="18"/>
      <c r="W8" s="18"/>
    </row>
    <row r="9" spans="2:23" s="12" customFormat="1" ht="57.6" x14ac:dyDescent="0.3">
      <c r="B9" s="13">
        <v>57</v>
      </c>
      <c r="C9" s="14" t="s">
        <v>40</v>
      </c>
      <c r="D9" s="14" t="s">
        <v>22</v>
      </c>
      <c r="E9" s="14">
        <v>18</v>
      </c>
      <c r="F9" s="14" t="s">
        <v>55</v>
      </c>
      <c r="G9" s="14" t="s">
        <v>24</v>
      </c>
      <c r="H9" s="14" t="s">
        <v>56</v>
      </c>
      <c r="I9" s="14" t="s">
        <v>63</v>
      </c>
      <c r="J9" s="14" t="s">
        <v>27</v>
      </c>
      <c r="K9" s="14" t="s">
        <v>28</v>
      </c>
      <c r="L9" s="14" t="s">
        <v>58</v>
      </c>
      <c r="M9" s="14"/>
      <c r="N9" s="14" t="s">
        <v>30</v>
      </c>
      <c r="O9" s="16"/>
      <c r="P9" s="16"/>
      <c r="Q9" s="16"/>
      <c r="R9" s="16" t="s">
        <v>27</v>
      </c>
      <c r="S9" s="14" t="s">
        <v>33</v>
      </c>
      <c r="T9" s="17" t="s">
        <v>64</v>
      </c>
      <c r="U9" s="14"/>
      <c r="V9" s="18"/>
      <c r="W9" s="18"/>
    </row>
    <row r="10" spans="2:23" s="12" customFormat="1" ht="158.4" x14ac:dyDescent="0.3">
      <c r="B10" s="13">
        <v>58</v>
      </c>
      <c r="C10" s="14" t="s">
        <v>21</v>
      </c>
      <c r="D10" s="14" t="s">
        <v>22</v>
      </c>
      <c r="E10" s="14">
        <v>18</v>
      </c>
      <c r="F10" s="14" t="s">
        <v>65</v>
      </c>
      <c r="G10" s="14" t="s">
        <v>24</v>
      </c>
      <c r="H10" s="14" t="s">
        <v>66</v>
      </c>
      <c r="I10" s="14" t="s">
        <v>67</v>
      </c>
      <c r="J10" s="14" t="s">
        <v>27</v>
      </c>
      <c r="K10" s="14" t="s">
        <v>28</v>
      </c>
      <c r="L10" s="14" t="s">
        <v>68</v>
      </c>
      <c r="M10" s="14"/>
      <c r="N10" s="14" t="s">
        <v>30</v>
      </c>
      <c r="O10" s="21" t="s">
        <v>69</v>
      </c>
      <c r="P10" s="16" t="s">
        <v>32</v>
      </c>
      <c r="Q10" s="16"/>
      <c r="R10" s="16" t="s">
        <v>27</v>
      </c>
      <c r="S10" s="14" t="s">
        <v>33</v>
      </c>
      <c r="T10" s="17" t="s">
        <v>70</v>
      </c>
      <c r="U10" s="14"/>
      <c r="V10" s="18"/>
      <c r="W10" s="18"/>
    </row>
    <row r="11" spans="2:23" s="12" customFormat="1" ht="43.2" x14ac:dyDescent="0.3">
      <c r="B11" s="13">
        <v>59</v>
      </c>
      <c r="C11" s="14" t="s">
        <v>34</v>
      </c>
      <c r="D11" s="14" t="s">
        <v>22</v>
      </c>
      <c r="E11" s="14">
        <v>18</v>
      </c>
      <c r="F11" s="14" t="s">
        <v>65</v>
      </c>
      <c r="G11" s="14" t="s">
        <v>24</v>
      </c>
      <c r="H11" s="14" t="s">
        <v>66</v>
      </c>
      <c r="I11" s="14" t="s">
        <v>71</v>
      </c>
      <c r="J11" s="14" t="s">
        <v>27</v>
      </c>
      <c r="K11" s="14" t="s">
        <v>72</v>
      </c>
      <c r="L11" s="14" t="s">
        <v>73</v>
      </c>
      <c r="M11" s="14"/>
      <c r="N11" s="14" t="s">
        <v>74</v>
      </c>
      <c r="O11" s="16"/>
      <c r="P11" s="16"/>
      <c r="Q11" s="16" t="s">
        <v>32</v>
      </c>
      <c r="R11" s="16"/>
      <c r="S11" s="14"/>
      <c r="T11" s="17"/>
      <c r="U11" s="14"/>
      <c r="V11" s="18"/>
      <c r="W11" s="18"/>
    </row>
    <row r="12" spans="2:23" s="12" customFormat="1" ht="86.4" x14ac:dyDescent="0.3">
      <c r="B12" s="13">
        <v>60</v>
      </c>
      <c r="C12" s="14" t="s">
        <v>21</v>
      </c>
      <c r="D12" s="14" t="s">
        <v>22</v>
      </c>
      <c r="E12" s="14">
        <v>14</v>
      </c>
      <c r="F12" s="14" t="s">
        <v>75</v>
      </c>
      <c r="G12" s="14" t="s">
        <v>76</v>
      </c>
      <c r="H12" s="14" t="s">
        <v>77</v>
      </c>
      <c r="I12" s="14" t="s">
        <v>78</v>
      </c>
      <c r="J12" s="14" t="s">
        <v>27</v>
      </c>
      <c r="K12" s="16" t="s">
        <v>79</v>
      </c>
      <c r="L12" s="16" t="s">
        <v>80</v>
      </c>
      <c r="M12" s="16" t="s">
        <v>81</v>
      </c>
      <c r="N12" s="16" t="s">
        <v>30</v>
      </c>
      <c r="O12" s="16"/>
      <c r="P12" s="16" t="s">
        <v>32</v>
      </c>
      <c r="Q12" s="16" t="s">
        <v>32</v>
      </c>
      <c r="R12" s="16" t="s">
        <v>27</v>
      </c>
      <c r="S12" s="14" t="s">
        <v>82</v>
      </c>
      <c r="T12" s="17" t="s">
        <v>83</v>
      </c>
      <c r="U12" s="14"/>
      <c r="V12" s="18"/>
      <c r="W12" s="18"/>
    </row>
    <row r="13" spans="2:23" s="12" customFormat="1" ht="57.6" x14ac:dyDescent="0.3">
      <c r="B13" s="13">
        <v>66</v>
      </c>
      <c r="C13" s="14" t="s">
        <v>21</v>
      </c>
      <c r="D13" s="14" t="s">
        <v>22</v>
      </c>
      <c r="E13" s="14">
        <v>14</v>
      </c>
      <c r="F13" s="14" t="s">
        <v>84</v>
      </c>
      <c r="G13" s="14" t="s">
        <v>76</v>
      </c>
      <c r="H13" s="14" t="s">
        <v>85</v>
      </c>
      <c r="I13" s="14" t="s">
        <v>86</v>
      </c>
      <c r="J13" s="14" t="s">
        <v>27</v>
      </c>
      <c r="K13" s="14" t="s">
        <v>79</v>
      </c>
      <c r="L13" s="14" t="s">
        <v>87</v>
      </c>
      <c r="M13" s="14" t="s">
        <v>81</v>
      </c>
      <c r="N13" s="14" t="s">
        <v>74</v>
      </c>
      <c r="O13" s="14"/>
      <c r="P13" s="14" t="s">
        <v>32</v>
      </c>
      <c r="Q13" s="14" t="s">
        <v>32</v>
      </c>
      <c r="R13" s="16" t="s">
        <v>27</v>
      </c>
      <c r="S13" s="14" t="s">
        <v>88</v>
      </c>
      <c r="T13" s="17" t="s">
        <v>89</v>
      </c>
      <c r="U13" s="14"/>
      <c r="V13" s="18"/>
      <c r="W13" s="18"/>
    </row>
    <row r="14" spans="2:23" s="12" customFormat="1" ht="72" x14ac:dyDescent="0.3">
      <c r="B14" s="13">
        <v>67</v>
      </c>
      <c r="C14" s="14" t="s">
        <v>34</v>
      </c>
      <c r="D14" s="14" t="s">
        <v>22</v>
      </c>
      <c r="E14" s="14">
        <v>14</v>
      </c>
      <c r="F14" s="14" t="s">
        <v>84</v>
      </c>
      <c r="G14" s="14" t="s">
        <v>76</v>
      </c>
      <c r="H14" s="14" t="s">
        <v>85</v>
      </c>
      <c r="I14" s="14" t="s">
        <v>90</v>
      </c>
      <c r="J14" s="14" t="s">
        <v>27</v>
      </c>
      <c r="K14" s="14" t="s">
        <v>79</v>
      </c>
      <c r="L14" s="14" t="s">
        <v>91</v>
      </c>
      <c r="M14" s="14" t="s">
        <v>81</v>
      </c>
      <c r="N14" s="14" t="s">
        <v>74</v>
      </c>
      <c r="O14" s="14" t="s">
        <v>92</v>
      </c>
      <c r="P14" s="14" t="s">
        <v>32</v>
      </c>
      <c r="Q14" s="14" t="s">
        <v>32</v>
      </c>
      <c r="R14" s="16" t="s">
        <v>93</v>
      </c>
      <c r="S14" s="14" t="s">
        <v>94</v>
      </c>
      <c r="T14" s="17"/>
      <c r="U14" s="14" t="s">
        <v>82</v>
      </c>
      <c r="V14" s="18"/>
      <c r="W14" s="18"/>
    </row>
    <row r="15" spans="2:23" s="12" customFormat="1" ht="57.6" x14ac:dyDescent="0.3">
      <c r="B15" s="13">
        <v>68</v>
      </c>
      <c r="C15" s="14" t="s">
        <v>40</v>
      </c>
      <c r="D15" s="14" t="s">
        <v>22</v>
      </c>
      <c r="E15" s="14">
        <v>14</v>
      </c>
      <c r="F15" s="14" t="s">
        <v>84</v>
      </c>
      <c r="G15" s="14" t="s">
        <v>76</v>
      </c>
      <c r="H15" s="14" t="s">
        <v>85</v>
      </c>
      <c r="I15" s="14" t="s">
        <v>95</v>
      </c>
      <c r="J15" s="14" t="s">
        <v>27</v>
      </c>
      <c r="K15" s="14" t="s">
        <v>79</v>
      </c>
      <c r="L15" s="14" t="s">
        <v>96</v>
      </c>
      <c r="M15" s="14" t="s">
        <v>81</v>
      </c>
      <c r="N15" s="14" t="s">
        <v>38</v>
      </c>
      <c r="O15" s="14"/>
      <c r="P15" s="14"/>
      <c r="Q15" s="14" t="s">
        <v>32</v>
      </c>
      <c r="R15" s="16" t="s">
        <v>27</v>
      </c>
      <c r="S15" s="14" t="s">
        <v>39</v>
      </c>
      <c r="T15" s="17"/>
      <c r="U15" s="14"/>
      <c r="V15" s="18"/>
      <c r="W15" s="18"/>
    </row>
    <row r="16" spans="2:23" s="12" customFormat="1" ht="57.6" x14ac:dyDescent="0.3">
      <c r="B16" s="13">
        <v>69</v>
      </c>
      <c r="C16" s="14" t="s">
        <v>46</v>
      </c>
      <c r="D16" s="14" t="s">
        <v>22</v>
      </c>
      <c r="E16" s="14">
        <v>14</v>
      </c>
      <c r="F16" s="14" t="s">
        <v>84</v>
      </c>
      <c r="G16" s="14" t="s">
        <v>76</v>
      </c>
      <c r="H16" s="14" t="s">
        <v>85</v>
      </c>
      <c r="I16" s="14" t="s">
        <v>97</v>
      </c>
      <c r="J16" s="14" t="s">
        <v>27</v>
      </c>
      <c r="K16" s="14" t="s">
        <v>79</v>
      </c>
      <c r="L16" s="14" t="s">
        <v>98</v>
      </c>
      <c r="M16" s="14" t="s">
        <v>99</v>
      </c>
      <c r="N16" s="14" t="s">
        <v>74</v>
      </c>
      <c r="O16" s="17"/>
      <c r="P16" s="14"/>
      <c r="Q16" s="14"/>
      <c r="R16" s="16"/>
      <c r="S16" s="14"/>
      <c r="T16" s="17"/>
      <c r="U16" s="14"/>
      <c r="V16" s="18"/>
      <c r="W16" s="18"/>
    </row>
    <row r="17" spans="2:23" s="12" customFormat="1" ht="72" x14ac:dyDescent="0.3">
      <c r="B17" s="13">
        <v>70</v>
      </c>
      <c r="C17" s="14" t="s">
        <v>50</v>
      </c>
      <c r="D17" s="14" t="s">
        <v>22</v>
      </c>
      <c r="E17" s="14">
        <v>14</v>
      </c>
      <c r="F17" s="14" t="s">
        <v>84</v>
      </c>
      <c r="G17" s="14" t="s">
        <v>76</v>
      </c>
      <c r="H17" s="14" t="s">
        <v>85</v>
      </c>
      <c r="I17" s="14" t="s">
        <v>100</v>
      </c>
      <c r="J17" s="14" t="s">
        <v>45</v>
      </c>
      <c r="K17" s="14" t="s">
        <v>101</v>
      </c>
      <c r="L17" s="14" t="s">
        <v>102</v>
      </c>
      <c r="M17" s="14"/>
      <c r="N17" s="14" t="s">
        <v>38</v>
      </c>
      <c r="O17" s="17" t="s">
        <v>103</v>
      </c>
      <c r="P17" s="14"/>
      <c r="Q17" s="14" t="s">
        <v>32</v>
      </c>
      <c r="R17" s="16"/>
      <c r="S17" s="14"/>
      <c r="T17" s="17"/>
      <c r="U17" s="14"/>
      <c r="V17" s="18"/>
      <c r="W17" s="18"/>
    </row>
    <row r="18" spans="2:23" s="12" customFormat="1" ht="43.2" x14ac:dyDescent="0.3">
      <c r="B18" s="13">
        <v>72</v>
      </c>
      <c r="C18" s="14" t="s">
        <v>21</v>
      </c>
      <c r="D18" s="14" t="s">
        <v>22</v>
      </c>
      <c r="E18" s="14">
        <v>14</v>
      </c>
      <c r="F18" s="14" t="s">
        <v>104</v>
      </c>
      <c r="G18" s="14" t="s">
        <v>76</v>
      </c>
      <c r="H18" s="14" t="s">
        <v>105</v>
      </c>
      <c r="I18" s="14" t="s">
        <v>106</v>
      </c>
      <c r="J18" s="14" t="s">
        <v>27</v>
      </c>
      <c r="K18" s="14" t="s">
        <v>79</v>
      </c>
      <c r="L18" s="14" t="s">
        <v>107</v>
      </c>
      <c r="M18" s="14" t="s">
        <v>81</v>
      </c>
      <c r="N18" s="14" t="s">
        <v>74</v>
      </c>
      <c r="O18" s="17"/>
      <c r="P18" s="14" t="s">
        <v>32</v>
      </c>
      <c r="Q18" s="14" t="s">
        <v>32</v>
      </c>
      <c r="R18" s="16" t="s">
        <v>27</v>
      </c>
      <c r="S18" s="14" t="s">
        <v>39</v>
      </c>
      <c r="T18" s="17"/>
      <c r="U18" s="14"/>
      <c r="V18" s="18"/>
      <c r="W18" s="18"/>
    </row>
    <row r="19" spans="2:23" s="12" customFormat="1" ht="57.6" x14ac:dyDescent="0.3">
      <c r="B19" s="13">
        <v>73</v>
      </c>
      <c r="C19" s="14" t="s">
        <v>34</v>
      </c>
      <c r="D19" s="14" t="s">
        <v>22</v>
      </c>
      <c r="E19" s="14">
        <v>14</v>
      </c>
      <c r="F19" s="14" t="s">
        <v>104</v>
      </c>
      <c r="G19" s="14" t="s">
        <v>76</v>
      </c>
      <c r="H19" s="14" t="s">
        <v>105</v>
      </c>
      <c r="I19" s="14" t="s">
        <v>108</v>
      </c>
      <c r="J19" s="14" t="s">
        <v>27</v>
      </c>
      <c r="K19" s="14" t="s">
        <v>28</v>
      </c>
      <c r="L19" s="14" t="s">
        <v>109</v>
      </c>
      <c r="M19" s="14"/>
      <c r="N19" s="14" t="s">
        <v>38</v>
      </c>
      <c r="O19" s="19" t="s">
        <v>110</v>
      </c>
      <c r="P19" s="14" t="s">
        <v>32</v>
      </c>
      <c r="Q19" s="14" t="s">
        <v>44</v>
      </c>
      <c r="R19" s="16" t="s">
        <v>27</v>
      </c>
      <c r="S19" s="14" t="s">
        <v>33</v>
      </c>
      <c r="T19" s="17"/>
      <c r="U19" s="14"/>
      <c r="V19" s="18"/>
      <c r="W19" s="18"/>
    </row>
    <row r="20" spans="2:23" s="12" customFormat="1" ht="15" customHeight="1" x14ac:dyDescent="0.3">
      <c r="B20" s="13">
        <v>75</v>
      </c>
      <c r="C20" s="14" t="s">
        <v>21</v>
      </c>
      <c r="D20" s="14" t="s">
        <v>22</v>
      </c>
      <c r="E20" s="14">
        <v>14</v>
      </c>
      <c r="F20" s="14" t="s">
        <v>111</v>
      </c>
      <c r="G20" s="14" t="s">
        <v>76</v>
      </c>
      <c r="H20" s="14" t="s">
        <v>112</v>
      </c>
      <c r="I20" s="14" t="s">
        <v>113</v>
      </c>
      <c r="J20" s="14" t="s">
        <v>27</v>
      </c>
      <c r="K20" s="14" t="s">
        <v>114</v>
      </c>
      <c r="L20" s="14"/>
      <c r="M20" s="14"/>
      <c r="N20" s="14" t="s">
        <v>53</v>
      </c>
      <c r="O20" s="14"/>
      <c r="P20" s="14"/>
      <c r="Q20" s="14" t="s">
        <v>32</v>
      </c>
      <c r="R20" s="16"/>
      <c r="S20" s="14"/>
      <c r="T20" s="17"/>
      <c r="U20" s="14"/>
      <c r="V20" s="18"/>
      <c r="W20" s="18"/>
    </row>
    <row r="21" spans="2:23" s="12" customFormat="1" x14ac:dyDescent="0.3">
      <c r="B21" s="22">
        <f>COUNT(B1:B20)</f>
        <v>19</v>
      </c>
      <c r="C21" s="23"/>
      <c r="D21" s="23"/>
      <c r="E21" s="23"/>
      <c r="F21" s="23"/>
      <c r="G21" s="23"/>
      <c r="H21" s="23"/>
      <c r="I21" s="23"/>
      <c r="J21" s="23"/>
      <c r="K21" s="23"/>
      <c r="L21" s="23"/>
      <c r="M21" s="23"/>
      <c r="N21" s="23"/>
      <c r="O21" s="23"/>
      <c r="P21" s="23"/>
      <c r="Q21" s="23"/>
      <c r="R21" s="23"/>
      <c r="S21" s="23"/>
      <c r="T21" s="24"/>
      <c r="U21" s="23"/>
      <c r="V21" s="25"/>
      <c r="W21" s="25"/>
    </row>
    <row r="22" spans="2:23" s="12" customFormat="1" ht="72" x14ac:dyDescent="0.3">
      <c r="B22" s="13">
        <v>77</v>
      </c>
      <c r="C22" s="14" t="s">
        <v>21</v>
      </c>
      <c r="D22" s="14" t="s">
        <v>22</v>
      </c>
      <c r="E22" s="14">
        <v>15</v>
      </c>
      <c r="F22" s="14" t="s">
        <v>115</v>
      </c>
      <c r="G22" s="14" t="s">
        <v>116</v>
      </c>
      <c r="H22" s="14" t="s">
        <v>117</v>
      </c>
      <c r="I22" s="14" t="s">
        <v>118</v>
      </c>
      <c r="J22" s="14" t="s">
        <v>27</v>
      </c>
      <c r="K22" s="14" t="s">
        <v>79</v>
      </c>
      <c r="L22" s="14" t="s">
        <v>119</v>
      </c>
      <c r="M22" s="14" t="s">
        <v>81</v>
      </c>
      <c r="N22" s="14" t="s">
        <v>30</v>
      </c>
      <c r="O22" s="14"/>
      <c r="P22" s="14" t="s">
        <v>44</v>
      </c>
      <c r="Q22" s="14" t="s">
        <v>32</v>
      </c>
      <c r="R22" s="16" t="s">
        <v>27</v>
      </c>
      <c r="S22" s="14" t="s">
        <v>39</v>
      </c>
      <c r="T22" s="17"/>
      <c r="U22" s="14"/>
      <c r="V22" s="18"/>
      <c r="W22" s="18"/>
    </row>
    <row r="23" spans="2:23" s="12" customFormat="1" ht="100.8" x14ac:dyDescent="0.3">
      <c r="B23" s="13">
        <v>78</v>
      </c>
      <c r="C23" s="14" t="s">
        <v>34</v>
      </c>
      <c r="D23" s="14" t="s">
        <v>22</v>
      </c>
      <c r="E23" s="14">
        <v>15</v>
      </c>
      <c r="F23" s="14" t="s">
        <v>115</v>
      </c>
      <c r="G23" s="14" t="s">
        <v>116</v>
      </c>
      <c r="H23" s="14" t="s">
        <v>117</v>
      </c>
      <c r="I23" s="14" t="s">
        <v>120</v>
      </c>
      <c r="J23" s="14" t="s">
        <v>27</v>
      </c>
      <c r="K23" s="14" t="s">
        <v>121</v>
      </c>
      <c r="L23" s="14" t="s">
        <v>122</v>
      </c>
      <c r="M23" s="14"/>
      <c r="N23" s="14" t="s">
        <v>38</v>
      </c>
      <c r="O23" s="14" t="s">
        <v>123</v>
      </c>
      <c r="P23" s="14" t="s">
        <v>32</v>
      </c>
      <c r="Q23" s="14" t="s">
        <v>44</v>
      </c>
      <c r="R23" s="16" t="s">
        <v>27</v>
      </c>
      <c r="S23" s="14" t="s">
        <v>39</v>
      </c>
      <c r="T23" s="17" t="s">
        <v>124</v>
      </c>
      <c r="U23" s="14"/>
      <c r="V23" s="18"/>
      <c r="W23" s="18"/>
    </row>
    <row r="24" spans="2:23" s="12" customFormat="1" ht="216" x14ac:dyDescent="0.3">
      <c r="B24" s="13">
        <v>79</v>
      </c>
      <c r="C24" s="14" t="s">
        <v>40</v>
      </c>
      <c r="D24" s="14" t="s">
        <v>22</v>
      </c>
      <c r="E24" s="14">
        <v>15</v>
      </c>
      <c r="F24" s="14" t="s">
        <v>115</v>
      </c>
      <c r="G24" s="14" t="s">
        <v>116</v>
      </c>
      <c r="H24" s="14" t="s">
        <v>117</v>
      </c>
      <c r="I24" s="14" t="s">
        <v>125</v>
      </c>
      <c r="J24" s="14" t="s">
        <v>27</v>
      </c>
      <c r="K24" s="14" t="s">
        <v>121</v>
      </c>
      <c r="L24" s="14" t="s">
        <v>126</v>
      </c>
      <c r="M24" s="14"/>
      <c r="N24" s="14" t="s">
        <v>74</v>
      </c>
      <c r="O24" s="14" t="s">
        <v>127</v>
      </c>
      <c r="P24" s="14" t="s">
        <v>32</v>
      </c>
      <c r="Q24" s="14" t="s">
        <v>32</v>
      </c>
      <c r="R24" s="16" t="s">
        <v>27</v>
      </c>
      <c r="S24" s="14" t="s">
        <v>33</v>
      </c>
      <c r="T24" s="17" t="s">
        <v>128</v>
      </c>
      <c r="U24" s="14"/>
      <c r="V24" s="18"/>
      <c r="W24" s="18"/>
    </row>
    <row r="25" spans="2:23" s="12" customFormat="1" ht="21" customHeight="1" x14ac:dyDescent="0.3">
      <c r="B25" s="13">
        <v>80</v>
      </c>
      <c r="C25" s="14" t="s">
        <v>46</v>
      </c>
      <c r="D25" s="14" t="s">
        <v>22</v>
      </c>
      <c r="E25" s="14">
        <v>15</v>
      </c>
      <c r="F25" s="14" t="s">
        <v>115</v>
      </c>
      <c r="G25" s="14" t="s">
        <v>116</v>
      </c>
      <c r="H25" s="14" t="s">
        <v>117</v>
      </c>
      <c r="I25" s="14" t="s">
        <v>129</v>
      </c>
      <c r="J25" s="14" t="s">
        <v>27</v>
      </c>
      <c r="K25" s="14" t="s">
        <v>121</v>
      </c>
      <c r="L25" s="14" t="s">
        <v>130</v>
      </c>
      <c r="M25" s="14"/>
      <c r="N25" s="14" t="s">
        <v>131</v>
      </c>
      <c r="O25" s="14" t="s">
        <v>132</v>
      </c>
      <c r="P25" s="14" t="s">
        <v>32</v>
      </c>
      <c r="Q25" s="14" t="s">
        <v>32</v>
      </c>
      <c r="R25" s="16" t="s">
        <v>27</v>
      </c>
      <c r="S25" s="14" t="s">
        <v>33</v>
      </c>
      <c r="T25" s="17" t="s">
        <v>133</v>
      </c>
      <c r="U25" s="14"/>
      <c r="V25" s="18"/>
      <c r="W25" s="18"/>
    </row>
    <row r="26" spans="2:23" s="12" customFormat="1" ht="15" customHeight="1" x14ac:dyDescent="0.3">
      <c r="B26" s="13">
        <v>81</v>
      </c>
      <c r="C26" s="26" t="s">
        <v>50</v>
      </c>
      <c r="D26" s="14" t="s">
        <v>22</v>
      </c>
      <c r="E26" s="14">
        <v>15</v>
      </c>
      <c r="F26" s="14" t="s">
        <v>115</v>
      </c>
      <c r="G26" s="14" t="s">
        <v>116</v>
      </c>
      <c r="H26" s="14" t="s">
        <v>117</v>
      </c>
      <c r="I26" s="14" t="s">
        <v>134</v>
      </c>
      <c r="J26" s="14" t="s">
        <v>27</v>
      </c>
      <c r="K26" s="14" t="s">
        <v>135</v>
      </c>
      <c r="L26" s="14" t="s">
        <v>136</v>
      </c>
      <c r="M26" s="14"/>
      <c r="N26" s="14" t="s">
        <v>30</v>
      </c>
      <c r="O26" s="14" t="s">
        <v>137</v>
      </c>
      <c r="P26" s="14" t="s">
        <v>32</v>
      </c>
      <c r="Q26" s="14"/>
      <c r="R26" s="16" t="s">
        <v>27</v>
      </c>
      <c r="S26" s="14" t="s">
        <v>39</v>
      </c>
      <c r="T26" s="17" t="s">
        <v>138</v>
      </c>
      <c r="U26" s="14"/>
      <c r="V26" s="18"/>
      <c r="W26" s="18"/>
    </row>
    <row r="27" spans="2:23" s="12" customFormat="1" ht="43.2" x14ac:dyDescent="0.3">
      <c r="B27" s="13">
        <v>82</v>
      </c>
      <c r="C27" s="26" t="s">
        <v>139</v>
      </c>
      <c r="D27" s="14" t="s">
        <v>22</v>
      </c>
      <c r="E27" s="14">
        <v>15</v>
      </c>
      <c r="F27" s="14" t="s">
        <v>115</v>
      </c>
      <c r="G27" s="14" t="s">
        <v>116</v>
      </c>
      <c r="H27" s="14" t="s">
        <v>117</v>
      </c>
      <c r="I27" s="14" t="s">
        <v>140</v>
      </c>
      <c r="J27" s="14" t="s">
        <v>27</v>
      </c>
      <c r="K27" s="14" t="s">
        <v>135</v>
      </c>
      <c r="L27" s="14" t="s">
        <v>141</v>
      </c>
      <c r="M27" s="14"/>
      <c r="N27" s="14" t="s">
        <v>38</v>
      </c>
      <c r="O27" s="14"/>
      <c r="P27" s="14"/>
      <c r="Q27" s="14"/>
      <c r="R27" s="16" t="s">
        <v>93</v>
      </c>
      <c r="S27" s="14"/>
      <c r="T27" s="17" t="s">
        <v>142</v>
      </c>
      <c r="U27" s="14"/>
      <c r="V27" s="18"/>
      <c r="W27" s="18"/>
    </row>
    <row r="28" spans="2:23" s="12" customFormat="1" ht="57.6" x14ac:dyDescent="0.3">
      <c r="B28" s="13">
        <v>83</v>
      </c>
      <c r="C28" s="26" t="s">
        <v>143</v>
      </c>
      <c r="D28" s="14" t="s">
        <v>22</v>
      </c>
      <c r="E28" s="14">
        <v>15</v>
      </c>
      <c r="F28" s="14" t="s">
        <v>115</v>
      </c>
      <c r="G28" s="14" t="s">
        <v>116</v>
      </c>
      <c r="H28" s="14" t="s">
        <v>117</v>
      </c>
      <c r="I28" s="14" t="s">
        <v>144</v>
      </c>
      <c r="J28" s="14" t="s">
        <v>27</v>
      </c>
      <c r="K28" s="14" t="s">
        <v>135</v>
      </c>
      <c r="L28" s="14" t="s">
        <v>145</v>
      </c>
      <c r="M28" s="14"/>
      <c r="N28" s="14" t="s">
        <v>30</v>
      </c>
      <c r="O28" s="14" t="s">
        <v>146</v>
      </c>
      <c r="P28" s="14" t="s">
        <v>44</v>
      </c>
      <c r="Q28" s="14" t="s">
        <v>32</v>
      </c>
      <c r="R28" s="16" t="s">
        <v>93</v>
      </c>
      <c r="S28" s="14"/>
      <c r="T28" s="17"/>
      <c r="U28" s="14"/>
      <c r="V28" s="18"/>
      <c r="W28" s="18"/>
    </row>
    <row r="29" spans="2:23" s="12" customFormat="1" ht="43.2" x14ac:dyDescent="0.3">
      <c r="B29" s="13">
        <v>84</v>
      </c>
      <c r="C29" s="14" t="s">
        <v>147</v>
      </c>
      <c r="D29" s="14" t="s">
        <v>22</v>
      </c>
      <c r="E29" s="14">
        <v>15</v>
      </c>
      <c r="F29" s="14" t="s">
        <v>115</v>
      </c>
      <c r="G29" s="14" t="s">
        <v>116</v>
      </c>
      <c r="H29" s="14" t="s">
        <v>117</v>
      </c>
      <c r="I29" s="14" t="s">
        <v>148</v>
      </c>
      <c r="J29" s="14" t="s">
        <v>27</v>
      </c>
      <c r="K29" s="14" t="s">
        <v>36</v>
      </c>
      <c r="L29" s="14" t="s">
        <v>136</v>
      </c>
      <c r="M29" s="14" t="s">
        <v>99</v>
      </c>
      <c r="N29" s="14" t="s">
        <v>74</v>
      </c>
      <c r="O29" s="14" t="s">
        <v>149</v>
      </c>
      <c r="P29" s="14" t="s">
        <v>32</v>
      </c>
      <c r="Q29" s="14" t="s">
        <v>32</v>
      </c>
      <c r="R29" s="16" t="s">
        <v>27</v>
      </c>
      <c r="S29" s="14" t="s">
        <v>39</v>
      </c>
      <c r="T29" s="17"/>
      <c r="U29" s="14"/>
      <c r="V29" s="18"/>
      <c r="W29" s="18"/>
    </row>
    <row r="30" spans="2:23" s="12" customFormat="1" ht="43.2" x14ac:dyDescent="0.3">
      <c r="B30" s="13">
        <v>85</v>
      </c>
      <c r="C30" s="14" t="s">
        <v>150</v>
      </c>
      <c r="D30" s="14" t="s">
        <v>22</v>
      </c>
      <c r="E30" s="14">
        <v>15</v>
      </c>
      <c r="F30" s="14" t="s">
        <v>115</v>
      </c>
      <c r="G30" s="14" t="s">
        <v>116</v>
      </c>
      <c r="H30" s="14" t="s">
        <v>117</v>
      </c>
      <c r="I30" s="14" t="s">
        <v>151</v>
      </c>
      <c r="J30" s="14" t="s">
        <v>27</v>
      </c>
      <c r="K30" s="14" t="s">
        <v>79</v>
      </c>
      <c r="M30" s="14" t="s">
        <v>152</v>
      </c>
      <c r="N30" s="14" t="s">
        <v>153</v>
      </c>
      <c r="O30" s="14" t="s">
        <v>154</v>
      </c>
      <c r="P30" s="14"/>
      <c r="Q30" s="14" t="s">
        <v>32</v>
      </c>
      <c r="R30" s="16"/>
      <c r="S30" s="14"/>
      <c r="T30" s="17"/>
      <c r="U30" s="14"/>
      <c r="V30" s="18"/>
      <c r="W30" s="18"/>
    </row>
    <row r="31" spans="2:23" s="12" customFormat="1" ht="15" customHeight="1" x14ac:dyDescent="0.3">
      <c r="B31" s="13">
        <v>86</v>
      </c>
      <c r="C31" s="14" t="s">
        <v>155</v>
      </c>
      <c r="D31" s="14" t="s">
        <v>22</v>
      </c>
      <c r="E31" s="14">
        <v>15</v>
      </c>
      <c r="F31" s="14" t="s">
        <v>115</v>
      </c>
      <c r="G31" s="14" t="s">
        <v>116</v>
      </c>
      <c r="H31" s="14" t="s">
        <v>117</v>
      </c>
      <c r="I31" s="14" t="s">
        <v>156</v>
      </c>
      <c r="J31" s="14" t="s">
        <v>27</v>
      </c>
      <c r="K31" s="14" t="s">
        <v>79</v>
      </c>
      <c r="M31" s="14" t="s">
        <v>157</v>
      </c>
      <c r="N31" s="14" t="s">
        <v>74</v>
      </c>
      <c r="O31" s="18" t="s">
        <v>158</v>
      </c>
      <c r="P31" s="14"/>
      <c r="Q31" s="14"/>
      <c r="R31" s="16"/>
      <c r="S31" s="14"/>
      <c r="T31" s="17"/>
      <c r="U31" s="14"/>
      <c r="V31" s="18"/>
      <c r="W31" s="18"/>
    </row>
    <row r="32" spans="2:23" s="12" customFormat="1" ht="72" x14ac:dyDescent="0.3">
      <c r="B32" s="13">
        <v>87</v>
      </c>
      <c r="C32" s="14" t="s">
        <v>159</v>
      </c>
      <c r="D32" s="14" t="s">
        <v>22</v>
      </c>
      <c r="E32" s="14">
        <v>15</v>
      </c>
      <c r="F32" s="14" t="s">
        <v>115</v>
      </c>
      <c r="G32" s="14" t="s">
        <v>116</v>
      </c>
      <c r="H32" s="14" t="s">
        <v>117</v>
      </c>
      <c r="I32" s="14" t="s">
        <v>160</v>
      </c>
      <c r="J32" s="14" t="s">
        <v>27</v>
      </c>
      <c r="K32" s="14" t="s">
        <v>79</v>
      </c>
      <c r="L32" s="14" t="s">
        <v>161</v>
      </c>
      <c r="M32" s="14" t="s">
        <v>99</v>
      </c>
      <c r="N32" s="14" t="s">
        <v>30</v>
      </c>
      <c r="O32" s="14" t="s">
        <v>162</v>
      </c>
      <c r="P32" s="14"/>
      <c r="Q32" s="14" t="s">
        <v>32</v>
      </c>
      <c r="R32" s="16"/>
      <c r="S32" s="14"/>
      <c r="T32" s="17"/>
      <c r="U32" s="14"/>
      <c r="V32" s="18"/>
      <c r="W32" s="18"/>
    </row>
    <row r="33" spans="2:23" s="12" customFormat="1" ht="72" x14ac:dyDescent="0.3">
      <c r="B33" s="13">
        <v>88</v>
      </c>
      <c r="C33" s="14" t="s">
        <v>163</v>
      </c>
      <c r="D33" s="14" t="s">
        <v>22</v>
      </c>
      <c r="E33" s="14">
        <v>15</v>
      </c>
      <c r="F33" s="14" t="s">
        <v>115</v>
      </c>
      <c r="G33" s="14" t="s">
        <v>116</v>
      </c>
      <c r="H33" s="14" t="s">
        <v>117</v>
      </c>
      <c r="I33" s="14" t="s">
        <v>164</v>
      </c>
      <c r="J33" s="14" t="s">
        <v>27</v>
      </c>
      <c r="K33" s="14" t="s">
        <v>79</v>
      </c>
      <c r="L33" s="14"/>
      <c r="M33" s="14" t="s">
        <v>165</v>
      </c>
      <c r="N33" s="14" t="s">
        <v>38</v>
      </c>
      <c r="O33" s="27" t="s">
        <v>166</v>
      </c>
      <c r="P33" s="14" t="s">
        <v>32</v>
      </c>
      <c r="Q33" s="14" t="s">
        <v>32</v>
      </c>
      <c r="R33" s="16" t="s">
        <v>93</v>
      </c>
      <c r="S33" s="14" t="s">
        <v>33</v>
      </c>
      <c r="T33" s="17"/>
      <c r="U33" s="14"/>
      <c r="V33" s="18"/>
      <c r="W33" s="18"/>
    </row>
    <row r="34" spans="2:23" s="12" customFormat="1" ht="72" x14ac:dyDescent="0.3">
      <c r="B34" s="13">
        <v>89</v>
      </c>
      <c r="C34" s="14" t="s">
        <v>167</v>
      </c>
      <c r="D34" s="14" t="s">
        <v>22</v>
      </c>
      <c r="E34" s="14">
        <v>15</v>
      </c>
      <c r="F34" s="14" t="s">
        <v>115</v>
      </c>
      <c r="G34" s="14" t="s">
        <v>116</v>
      </c>
      <c r="H34" s="14" t="s">
        <v>117</v>
      </c>
      <c r="I34" s="14" t="s">
        <v>168</v>
      </c>
      <c r="J34" s="14" t="s">
        <v>27</v>
      </c>
      <c r="K34" s="14" t="s">
        <v>79</v>
      </c>
      <c r="L34" s="14" t="s">
        <v>169</v>
      </c>
      <c r="M34" s="14" t="s">
        <v>165</v>
      </c>
      <c r="N34" s="14" t="s">
        <v>30</v>
      </c>
      <c r="O34" s="28" t="s">
        <v>170</v>
      </c>
      <c r="P34" s="14" t="s">
        <v>32</v>
      </c>
      <c r="Q34" s="14" t="s">
        <v>32</v>
      </c>
      <c r="R34" s="16" t="s">
        <v>27</v>
      </c>
      <c r="S34" s="14" t="s">
        <v>33</v>
      </c>
      <c r="T34" s="17"/>
      <c r="U34" s="14"/>
      <c r="V34" s="18"/>
      <c r="W34" s="18"/>
    </row>
    <row r="35" spans="2:23" s="12" customFormat="1" ht="43.2" x14ac:dyDescent="0.3">
      <c r="B35" s="13">
        <v>90</v>
      </c>
      <c r="C35" s="14" t="s">
        <v>171</v>
      </c>
      <c r="D35" s="14" t="s">
        <v>22</v>
      </c>
      <c r="E35" s="14">
        <v>15</v>
      </c>
      <c r="F35" s="14" t="s">
        <v>115</v>
      </c>
      <c r="G35" s="14" t="s">
        <v>116</v>
      </c>
      <c r="H35" s="14" t="s">
        <v>117</v>
      </c>
      <c r="I35" s="14" t="s">
        <v>172</v>
      </c>
      <c r="J35" s="14" t="s">
        <v>27</v>
      </c>
      <c r="K35" s="14" t="s">
        <v>79</v>
      </c>
      <c r="L35" s="14"/>
      <c r="M35" s="14" t="s">
        <v>152</v>
      </c>
      <c r="N35" s="14" t="s">
        <v>30</v>
      </c>
      <c r="O35" s="18"/>
      <c r="P35" s="14"/>
      <c r="Q35" s="14"/>
      <c r="R35" s="16"/>
      <c r="S35" s="14"/>
      <c r="T35" s="17"/>
      <c r="U35" s="14"/>
      <c r="V35" s="18"/>
      <c r="W35" s="18"/>
    </row>
    <row r="36" spans="2:23" s="12" customFormat="1" ht="43.2" x14ac:dyDescent="0.3">
      <c r="B36" s="13">
        <v>91</v>
      </c>
      <c r="C36" s="14" t="s">
        <v>173</v>
      </c>
      <c r="D36" s="14" t="s">
        <v>22</v>
      </c>
      <c r="E36" s="14">
        <v>15</v>
      </c>
      <c r="F36" s="14" t="s">
        <v>115</v>
      </c>
      <c r="G36" s="14" t="s">
        <v>116</v>
      </c>
      <c r="H36" s="14" t="s">
        <v>117</v>
      </c>
      <c r="I36" s="14" t="s">
        <v>174</v>
      </c>
      <c r="J36" s="14" t="s">
        <v>27</v>
      </c>
      <c r="K36" s="14" t="s">
        <v>79</v>
      </c>
      <c r="L36" s="14"/>
      <c r="M36" s="14" t="s">
        <v>152</v>
      </c>
      <c r="N36" s="14" t="s">
        <v>38</v>
      </c>
      <c r="O36" s="18"/>
      <c r="P36" s="14"/>
      <c r="Q36" s="14"/>
      <c r="R36" s="16" t="s">
        <v>45</v>
      </c>
      <c r="S36" s="14"/>
      <c r="T36" s="17"/>
      <c r="U36" s="14"/>
      <c r="V36" s="18"/>
      <c r="W36" s="18"/>
    </row>
    <row r="37" spans="2:23" s="12" customFormat="1" ht="57.6" x14ac:dyDescent="0.3">
      <c r="B37" s="13">
        <v>108</v>
      </c>
      <c r="C37" s="14" t="s">
        <v>21</v>
      </c>
      <c r="D37" s="14" t="s">
        <v>22</v>
      </c>
      <c r="E37" s="14">
        <v>15</v>
      </c>
      <c r="F37" s="14" t="s">
        <v>175</v>
      </c>
      <c r="G37" s="14" t="s">
        <v>116</v>
      </c>
      <c r="H37" s="14" t="s">
        <v>176</v>
      </c>
      <c r="I37" s="14" t="s">
        <v>177</v>
      </c>
      <c r="J37" s="14" t="s">
        <v>27</v>
      </c>
      <c r="K37" s="14" t="s">
        <v>36</v>
      </c>
      <c r="L37" s="14" t="s">
        <v>178</v>
      </c>
      <c r="M37" s="14"/>
      <c r="N37" s="14" t="s">
        <v>38</v>
      </c>
      <c r="O37" s="14"/>
      <c r="P37" s="14" t="s">
        <v>44</v>
      </c>
      <c r="Q37" s="14" t="s">
        <v>32</v>
      </c>
      <c r="R37" s="16" t="s">
        <v>27</v>
      </c>
      <c r="S37" s="14" t="s">
        <v>39</v>
      </c>
      <c r="T37" s="17"/>
      <c r="U37" s="14"/>
      <c r="V37" s="18"/>
      <c r="W37" s="18"/>
    </row>
    <row r="38" spans="2:23" s="12" customFormat="1" ht="144" x14ac:dyDescent="0.3">
      <c r="B38" s="13">
        <v>111</v>
      </c>
      <c r="C38" s="14" t="s">
        <v>21</v>
      </c>
      <c r="D38" s="14" t="s">
        <v>22</v>
      </c>
      <c r="E38" s="14">
        <v>15</v>
      </c>
      <c r="F38" s="14" t="s">
        <v>179</v>
      </c>
      <c r="G38" s="14" t="s">
        <v>116</v>
      </c>
      <c r="H38" s="14" t="s">
        <v>180</v>
      </c>
      <c r="I38" s="14" t="s">
        <v>181</v>
      </c>
      <c r="J38" s="14" t="s">
        <v>27</v>
      </c>
      <c r="K38" s="14" t="s">
        <v>36</v>
      </c>
      <c r="L38" s="14" t="s">
        <v>182</v>
      </c>
      <c r="M38" s="14"/>
      <c r="N38" s="14" t="s">
        <v>38</v>
      </c>
      <c r="O38" s="14" t="s">
        <v>183</v>
      </c>
      <c r="P38" s="14" t="s">
        <v>44</v>
      </c>
      <c r="Q38" s="14" t="s">
        <v>32</v>
      </c>
      <c r="R38" s="16" t="s">
        <v>27</v>
      </c>
      <c r="S38" s="14" t="s">
        <v>39</v>
      </c>
      <c r="T38" s="17"/>
      <c r="U38" s="14"/>
      <c r="V38" s="18" t="s">
        <v>184</v>
      </c>
      <c r="W38" s="18" t="s">
        <v>185</v>
      </c>
    </row>
    <row r="39" spans="2:23" s="12" customFormat="1" ht="72" x14ac:dyDescent="0.3">
      <c r="B39" s="13">
        <v>112</v>
      </c>
      <c r="C39" s="14" t="s">
        <v>34</v>
      </c>
      <c r="D39" s="14" t="s">
        <v>22</v>
      </c>
      <c r="E39" s="14">
        <v>15</v>
      </c>
      <c r="F39" s="14" t="s">
        <v>179</v>
      </c>
      <c r="G39" s="14" t="s">
        <v>116</v>
      </c>
      <c r="H39" s="14" t="s">
        <v>180</v>
      </c>
      <c r="I39" s="14" t="s">
        <v>186</v>
      </c>
      <c r="J39" s="14" t="s">
        <v>27</v>
      </c>
      <c r="K39" s="14" t="s">
        <v>121</v>
      </c>
      <c r="L39" s="14" t="s">
        <v>187</v>
      </c>
      <c r="M39" s="14"/>
      <c r="N39" s="14" t="s">
        <v>74</v>
      </c>
      <c r="O39" s="14" t="s">
        <v>188</v>
      </c>
      <c r="P39" s="14" t="s">
        <v>32</v>
      </c>
      <c r="Q39" s="14" t="s">
        <v>32</v>
      </c>
      <c r="R39" s="16" t="s">
        <v>27</v>
      </c>
      <c r="S39" s="14" t="s">
        <v>33</v>
      </c>
      <c r="T39" s="17"/>
      <c r="U39" s="14"/>
      <c r="V39" s="18"/>
      <c r="W39" s="18"/>
    </row>
    <row r="40" spans="2:23" s="12" customFormat="1" ht="86.4" x14ac:dyDescent="0.3">
      <c r="B40" s="13">
        <v>113</v>
      </c>
      <c r="C40" s="26" t="s">
        <v>40</v>
      </c>
      <c r="D40" s="14" t="s">
        <v>22</v>
      </c>
      <c r="E40" s="14">
        <v>15</v>
      </c>
      <c r="F40" s="14" t="s">
        <v>179</v>
      </c>
      <c r="G40" s="14" t="s">
        <v>116</v>
      </c>
      <c r="H40" s="14" t="s">
        <v>180</v>
      </c>
      <c r="I40" s="14" t="s">
        <v>189</v>
      </c>
      <c r="J40" s="14" t="s">
        <v>27</v>
      </c>
      <c r="K40" s="14" t="s">
        <v>135</v>
      </c>
      <c r="L40" s="14" t="s">
        <v>190</v>
      </c>
      <c r="M40" s="14"/>
      <c r="N40" s="14" t="s">
        <v>131</v>
      </c>
      <c r="O40" s="14" t="s">
        <v>191</v>
      </c>
      <c r="P40" s="14" t="s">
        <v>32</v>
      </c>
      <c r="Q40" s="14" t="s">
        <v>32</v>
      </c>
      <c r="R40" s="16" t="s">
        <v>93</v>
      </c>
      <c r="S40" s="14" t="s">
        <v>39</v>
      </c>
      <c r="T40" s="17" t="s">
        <v>192</v>
      </c>
      <c r="U40" s="14"/>
      <c r="V40" s="18"/>
      <c r="W40" s="18"/>
    </row>
    <row r="41" spans="2:23" s="12" customFormat="1" ht="57.6" x14ac:dyDescent="0.3">
      <c r="B41" s="13">
        <v>114</v>
      </c>
      <c r="C41" s="14" t="s">
        <v>46</v>
      </c>
      <c r="D41" s="14" t="s">
        <v>22</v>
      </c>
      <c r="E41" s="14">
        <v>15</v>
      </c>
      <c r="F41" s="14" t="s">
        <v>179</v>
      </c>
      <c r="G41" s="14" t="s">
        <v>116</v>
      </c>
      <c r="H41" s="14" t="s">
        <v>180</v>
      </c>
      <c r="I41" s="14" t="s">
        <v>193</v>
      </c>
      <c r="J41" s="14"/>
      <c r="K41" s="14" t="s">
        <v>79</v>
      </c>
      <c r="L41" s="14" t="s">
        <v>194</v>
      </c>
      <c r="M41" s="14" t="s">
        <v>152</v>
      </c>
      <c r="N41" s="14" t="s">
        <v>30</v>
      </c>
      <c r="O41" s="14"/>
      <c r="P41" s="14"/>
      <c r="Q41" s="14"/>
      <c r="R41" s="16"/>
      <c r="S41" s="14"/>
      <c r="T41" s="17"/>
      <c r="U41" s="14"/>
      <c r="V41" s="18"/>
      <c r="W41" s="18"/>
    </row>
    <row r="42" spans="2:23" s="12" customFormat="1" ht="43.2" x14ac:dyDescent="0.3">
      <c r="B42" s="13">
        <v>115</v>
      </c>
      <c r="C42" s="14" t="s">
        <v>50</v>
      </c>
      <c r="D42" s="14" t="s">
        <v>22</v>
      </c>
      <c r="E42" s="14">
        <v>15</v>
      </c>
      <c r="F42" s="14" t="s">
        <v>179</v>
      </c>
      <c r="G42" s="14" t="s">
        <v>116</v>
      </c>
      <c r="H42" s="14" t="s">
        <v>180</v>
      </c>
      <c r="I42" s="14" t="s">
        <v>195</v>
      </c>
      <c r="J42" s="14"/>
      <c r="K42" s="14" t="s">
        <v>79</v>
      </c>
      <c r="L42" s="14" t="s">
        <v>196</v>
      </c>
      <c r="M42" s="14" t="s">
        <v>165</v>
      </c>
      <c r="N42" s="14" t="s">
        <v>38</v>
      </c>
      <c r="O42" s="14"/>
      <c r="P42" s="14" t="s">
        <v>32</v>
      </c>
      <c r="Q42" s="14" t="s">
        <v>44</v>
      </c>
      <c r="R42" s="16" t="s">
        <v>93</v>
      </c>
      <c r="S42" s="14" t="s">
        <v>33</v>
      </c>
      <c r="T42" s="17"/>
      <c r="U42" s="14"/>
      <c r="V42" s="18"/>
      <c r="W42" s="18"/>
    </row>
    <row r="43" spans="2:23" s="12" customFormat="1" ht="43.2" x14ac:dyDescent="0.3">
      <c r="B43" s="13">
        <v>116</v>
      </c>
      <c r="C43" s="14" t="s">
        <v>139</v>
      </c>
      <c r="D43" s="14" t="s">
        <v>22</v>
      </c>
      <c r="E43" s="14">
        <v>15</v>
      </c>
      <c r="F43" s="14" t="s">
        <v>179</v>
      </c>
      <c r="G43" s="14" t="s">
        <v>116</v>
      </c>
      <c r="H43" s="14" t="s">
        <v>180</v>
      </c>
      <c r="I43" s="14" t="s">
        <v>197</v>
      </c>
      <c r="J43" s="14"/>
      <c r="K43" s="14" t="s">
        <v>79</v>
      </c>
      <c r="L43" s="14" t="s">
        <v>198</v>
      </c>
      <c r="M43" s="14" t="s">
        <v>165</v>
      </c>
      <c r="N43" s="14" t="s">
        <v>38</v>
      </c>
      <c r="O43" s="28" t="s">
        <v>199</v>
      </c>
      <c r="P43" s="14" t="s">
        <v>32</v>
      </c>
      <c r="Q43" s="14" t="s">
        <v>44</v>
      </c>
      <c r="R43" s="16" t="s">
        <v>200</v>
      </c>
      <c r="S43" s="14" t="s">
        <v>33</v>
      </c>
      <c r="T43" s="17"/>
      <c r="U43" s="14"/>
      <c r="V43" s="18"/>
      <c r="W43" s="18"/>
    </row>
    <row r="44" spans="2:23" s="12" customFormat="1" ht="57.6" x14ac:dyDescent="0.3">
      <c r="B44" s="13">
        <v>117</v>
      </c>
      <c r="C44" s="14" t="s">
        <v>143</v>
      </c>
      <c r="D44" s="14" t="s">
        <v>22</v>
      </c>
      <c r="E44" s="14">
        <v>15</v>
      </c>
      <c r="F44" s="14" t="s">
        <v>179</v>
      </c>
      <c r="G44" s="14" t="s">
        <v>116</v>
      </c>
      <c r="H44" s="14" t="s">
        <v>180</v>
      </c>
      <c r="I44" s="14" t="s">
        <v>201</v>
      </c>
      <c r="J44" s="14" t="s">
        <v>27</v>
      </c>
      <c r="K44" s="14" t="s">
        <v>135</v>
      </c>
      <c r="L44" s="14" t="s">
        <v>136</v>
      </c>
      <c r="M44" s="14"/>
      <c r="N44" s="14" t="s">
        <v>202</v>
      </c>
      <c r="O44" s="14" t="s">
        <v>203</v>
      </c>
      <c r="P44" s="14"/>
      <c r="Q44" s="14"/>
      <c r="R44" s="16"/>
      <c r="S44" s="14" t="s">
        <v>33</v>
      </c>
      <c r="T44" s="17" t="s">
        <v>204</v>
      </c>
      <c r="U44" s="14"/>
      <c r="V44" s="18"/>
      <c r="W44" s="18"/>
    </row>
    <row r="45" spans="2:23" s="12" customFormat="1" ht="86.4" x14ac:dyDescent="0.3">
      <c r="B45" s="13">
        <v>125</v>
      </c>
      <c r="C45" s="14" t="s">
        <v>21</v>
      </c>
      <c r="D45" s="14" t="s">
        <v>22</v>
      </c>
      <c r="E45" s="14">
        <v>15</v>
      </c>
      <c r="F45" s="14" t="s">
        <v>179</v>
      </c>
      <c r="G45" s="14" t="s">
        <v>116</v>
      </c>
      <c r="H45" s="14" t="s">
        <v>205</v>
      </c>
      <c r="I45" s="14" t="s">
        <v>206</v>
      </c>
      <c r="J45" s="14" t="s">
        <v>27</v>
      </c>
      <c r="K45" s="14" t="s">
        <v>79</v>
      </c>
      <c r="L45" s="14" t="s">
        <v>119</v>
      </c>
      <c r="M45" s="14" t="s">
        <v>81</v>
      </c>
      <c r="N45" s="14" t="s">
        <v>38</v>
      </c>
      <c r="O45" s="14"/>
      <c r="P45" s="14"/>
      <c r="Q45" s="14" t="s">
        <v>32</v>
      </c>
      <c r="R45" s="16"/>
      <c r="S45" s="14" t="s">
        <v>39</v>
      </c>
      <c r="T45" s="17"/>
      <c r="U45" s="14"/>
      <c r="V45" s="18" t="s">
        <v>184</v>
      </c>
      <c r="W45" s="18" t="s">
        <v>207</v>
      </c>
    </row>
    <row r="46" spans="2:23" s="12" customFormat="1" ht="129.6" x14ac:dyDescent="0.3">
      <c r="B46" s="13">
        <v>126</v>
      </c>
      <c r="C46" s="14" t="s">
        <v>34</v>
      </c>
      <c r="D46" s="14" t="s">
        <v>22</v>
      </c>
      <c r="E46" s="14">
        <v>15</v>
      </c>
      <c r="F46" s="14" t="s">
        <v>179</v>
      </c>
      <c r="G46" s="14" t="s">
        <v>116</v>
      </c>
      <c r="H46" s="14" t="s">
        <v>205</v>
      </c>
      <c r="I46" s="14" t="s">
        <v>208</v>
      </c>
      <c r="J46" s="14" t="s">
        <v>27</v>
      </c>
      <c r="K46" s="14" t="s">
        <v>121</v>
      </c>
      <c r="L46" s="14" t="s">
        <v>209</v>
      </c>
      <c r="M46" s="14"/>
      <c r="N46" s="14" t="s">
        <v>74</v>
      </c>
      <c r="O46" s="14" t="s">
        <v>210</v>
      </c>
      <c r="P46" s="14"/>
      <c r="Q46" s="14" t="s">
        <v>32</v>
      </c>
      <c r="R46" s="16" t="s">
        <v>27</v>
      </c>
      <c r="S46" s="14" t="s">
        <v>82</v>
      </c>
      <c r="T46" s="17" t="s">
        <v>211</v>
      </c>
      <c r="U46" s="14"/>
      <c r="V46" s="18"/>
      <c r="W46" s="18"/>
    </row>
    <row r="47" spans="2:23" s="12" customFormat="1" ht="72" x14ac:dyDescent="0.3">
      <c r="B47" s="13">
        <v>127</v>
      </c>
      <c r="C47" s="14" t="s">
        <v>40</v>
      </c>
      <c r="D47" s="14" t="s">
        <v>22</v>
      </c>
      <c r="E47" s="14">
        <v>15</v>
      </c>
      <c r="F47" s="14" t="s">
        <v>179</v>
      </c>
      <c r="G47" s="14" t="s">
        <v>116</v>
      </c>
      <c r="H47" s="14" t="s">
        <v>205</v>
      </c>
      <c r="I47" s="14" t="s">
        <v>212</v>
      </c>
      <c r="J47" s="14" t="s">
        <v>27</v>
      </c>
      <c r="K47" s="14" t="s">
        <v>121</v>
      </c>
      <c r="L47" s="14"/>
      <c r="M47" s="14"/>
      <c r="N47" s="14" t="s">
        <v>74</v>
      </c>
      <c r="O47" s="14" t="s">
        <v>213</v>
      </c>
      <c r="P47" s="14" t="s">
        <v>32</v>
      </c>
      <c r="Q47" s="14" t="s">
        <v>32</v>
      </c>
      <c r="R47" s="16" t="s">
        <v>27</v>
      </c>
      <c r="S47" s="14" t="s">
        <v>33</v>
      </c>
      <c r="T47" s="17"/>
      <c r="U47" s="14"/>
      <c r="V47" s="18"/>
      <c r="W47" s="18"/>
    </row>
    <row r="48" spans="2:23" s="12" customFormat="1" ht="43.2" x14ac:dyDescent="0.3">
      <c r="B48" s="13">
        <v>128</v>
      </c>
      <c r="C48" s="26" t="s">
        <v>46</v>
      </c>
      <c r="D48" s="14" t="s">
        <v>22</v>
      </c>
      <c r="E48" s="14">
        <v>15</v>
      </c>
      <c r="F48" s="14" t="s">
        <v>179</v>
      </c>
      <c r="G48" s="14" t="s">
        <v>116</v>
      </c>
      <c r="H48" s="14" t="s">
        <v>205</v>
      </c>
      <c r="I48" s="14" t="s">
        <v>214</v>
      </c>
      <c r="J48" s="14" t="s">
        <v>27</v>
      </c>
      <c r="K48" s="14" t="s">
        <v>135</v>
      </c>
      <c r="L48" s="14" t="s">
        <v>215</v>
      </c>
      <c r="M48" s="14"/>
      <c r="N48" s="14" t="s">
        <v>74</v>
      </c>
      <c r="O48" s="14" t="s">
        <v>216</v>
      </c>
      <c r="P48" s="14" t="s">
        <v>32</v>
      </c>
      <c r="Q48" s="14" t="s">
        <v>32</v>
      </c>
      <c r="R48" s="16" t="s">
        <v>27</v>
      </c>
      <c r="S48" s="14" t="s">
        <v>88</v>
      </c>
      <c r="T48" s="17"/>
      <c r="U48" s="14"/>
      <c r="V48" s="18"/>
      <c r="W48" s="18"/>
    </row>
    <row r="49" spans="2:23" s="12" customFormat="1" ht="15" customHeight="1" x14ac:dyDescent="0.3">
      <c r="B49" s="13">
        <v>129</v>
      </c>
      <c r="C49" s="26" t="s">
        <v>50</v>
      </c>
      <c r="D49" s="14" t="s">
        <v>22</v>
      </c>
      <c r="E49" s="14">
        <v>15</v>
      </c>
      <c r="F49" s="14" t="s">
        <v>217</v>
      </c>
      <c r="G49" s="14" t="s">
        <v>116</v>
      </c>
      <c r="H49" s="14" t="s">
        <v>218</v>
      </c>
      <c r="I49" s="14" t="s">
        <v>219</v>
      </c>
      <c r="J49" s="14" t="s">
        <v>27</v>
      </c>
      <c r="K49" s="14" t="s">
        <v>135</v>
      </c>
      <c r="L49" s="14" t="s">
        <v>220</v>
      </c>
      <c r="M49" s="14"/>
      <c r="N49" s="14" t="s">
        <v>74</v>
      </c>
      <c r="O49" s="29" t="s">
        <v>221</v>
      </c>
      <c r="P49" s="14" t="s">
        <v>32</v>
      </c>
      <c r="Q49" s="14" t="s">
        <v>32</v>
      </c>
      <c r="R49" s="16" t="s">
        <v>93</v>
      </c>
      <c r="S49" s="14" t="s">
        <v>88</v>
      </c>
      <c r="T49" s="17" t="s">
        <v>222</v>
      </c>
      <c r="U49" s="14" t="s">
        <v>223</v>
      </c>
      <c r="V49" s="18"/>
      <c r="W49" s="18"/>
    </row>
    <row r="50" spans="2:23" s="12" customFormat="1" ht="15" customHeight="1" x14ac:dyDescent="0.3">
      <c r="B50" s="13">
        <v>132</v>
      </c>
      <c r="C50" s="14" t="s">
        <v>21</v>
      </c>
      <c r="D50" s="14" t="s">
        <v>22</v>
      </c>
      <c r="E50" s="14">
        <v>16</v>
      </c>
      <c r="F50" s="14" t="s">
        <v>224</v>
      </c>
      <c r="G50" s="14" t="s">
        <v>225</v>
      </c>
      <c r="H50" s="14" t="s">
        <v>226</v>
      </c>
      <c r="I50" s="14" t="s">
        <v>227</v>
      </c>
      <c r="J50" s="14" t="s">
        <v>27</v>
      </c>
      <c r="K50" s="14" t="s">
        <v>79</v>
      </c>
      <c r="L50" s="14" t="s">
        <v>228</v>
      </c>
      <c r="M50" s="14" t="s">
        <v>81</v>
      </c>
      <c r="N50" s="14" t="s">
        <v>38</v>
      </c>
      <c r="O50" s="29"/>
      <c r="P50" s="14"/>
      <c r="Q50" s="14" t="s">
        <v>44</v>
      </c>
      <c r="R50" s="16"/>
      <c r="S50" s="14" t="s">
        <v>88</v>
      </c>
      <c r="T50" s="17"/>
      <c r="U50" s="14"/>
      <c r="V50" s="18"/>
      <c r="W50" s="18"/>
    </row>
    <row r="51" spans="2:23" s="12" customFormat="1" ht="57.6" x14ac:dyDescent="0.3">
      <c r="B51" s="13">
        <v>133</v>
      </c>
      <c r="C51" s="14" t="s">
        <v>34</v>
      </c>
      <c r="D51" s="14" t="s">
        <v>22</v>
      </c>
      <c r="E51" s="14">
        <v>16</v>
      </c>
      <c r="F51" s="14" t="s">
        <v>224</v>
      </c>
      <c r="G51" s="14" t="s">
        <v>225</v>
      </c>
      <c r="H51" s="14" t="s">
        <v>226</v>
      </c>
      <c r="I51" s="30" t="s">
        <v>229</v>
      </c>
      <c r="J51" s="14" t="s">
        <v>27</v>
      </c>
      <c r="K51" s="14" t="s">
        <v>121</v>
      </c>
      <c r="L51" s="14" t="s">
        <v>230</v>
      </c>
      <c r="M51" s="14"/>
      <c r="N51" s="14" t="s">
        <v>38</v>
      </c>
      <c r="O51" s="14" t="s">
        <v>231</v>
      </c>
      <c r="P51" s="14" t="s">
        <v>44</v>
      </c>
      <c r="Q51" s="14" t="s">
        <v>32</v>
      </c>
      <c r="R51" s="16" t="s">
        <v>200</v>
      </c>
      <c r="S51" s="14" t="s">
        <v>88</v>
      </c>
      <c r="T51" s="17" t="s">
        <v>232</v>
      </c>
      <c r="U51" s="14"/>
      <c r="V51" s="18"/>
      <c r="W51" s="18"/>
    </row>
    <row r="52" spans="2:23" s="12" customFormat="1" ht="57.6" x14ac:dyDescent="0.3">
      <c r="B52" s="13">
        <v>134</v>
      </c>
      <c r="C52" s="14" t="s">
        <v>40</v>
      </c>
      <c r="D52" s="14" t="s">
        <v>22</v>
      </c>
      <c r="E52" s="14">
        <v>16</v>
      </c>
      <c r="F52" s="14" t="s">
        <v>224</v>
      </c>
      <c r="G52" s="14" t="s">
        <v>225</v>
      </c>
      <c r="H52" s="14" t="s">
        <v>226</v>
      </c>
      <c r="I52" s="14" t="s">
        <v>233</v>
      </c>
      <c r="J52" s="14" t="s">
        <v>27</v>
      </c>
      <c r="K52" s="14" t="s">
        <v>234</v>
      </c>
      <c r="L52" s="14" t="s">
        <v>235</v>
      </c>
      <c r="M52" s="14"/>
      <c r="N52" s="14" t="s">
        <v>38</v>
      </c>
      <c r="O52" s="14"/>
      <c r="P52" s="14"/>
      <c r="Q52" s="14"/>
      <c r="R52" s="16"/>
      <c r="S52" s="14"/>
      <c r="T52" s="17"/>
      <c r="U52" s="14"/>
      <c r="V52" s="18"/>
      <c r="W52" s="18"/>
    </row>
    <row r="53" spans="2:23" s="12" customFormat="1" ht="57.6" x14ac:dyDescent="0.3">
      <c r="B53" s="13">
        <v>135</v>
      </c>
      <c r="C53" s="14" t="s">
        <v>46</v>
      </c>
      <c r="D53" s="14" t="s">
        <v>22</v>
      </c>
      <c r="E53" s="14">
        <v>16</v>
      </c>
      <c r="F53" s="14" t="s">
        <v>224</v>
      </c>
      <c r="G53" s="14" t="s">
        <v>225</v>
      </c>
      <c r="H53" s="14" t="s">
        <v>226</v>
      </c>
      <c r="I53" s="14" t="s">
        <v>236</v>
      </c>
      <c r="J53" s="14" t="s">
        <v>93</v>
      </c>
      <c r="K53" s="14" t="s">
        <v>121</v>
      </c>
      <c r="L53" s="14" t="s">
        <v>136</v>
      </c>
      <c r="M53" s="14" t="s">
        <v>81</v>
      </c>
      <c r="N53" s="14" t="s">
        <v>74</v>
      </c>
      <c r="O53" s="14"/>
      <c r="P53" s="14"/>
      <c r="Q53" s="14"/>
      <c r="R53" s="16"/>
      <c r="S53" s="14"/>
      <c r="T53" s="17"/>
      <c r="U53" s="14"/>
      <c r="V53" s="18"/>
      <c r="W53" s="18"/>
    </row>
    <row r="54" spans="2:23" s="12" customFormat="1" ht="57.6" x14ac:dyDescent="0.3">
      <c r="B54" s="13">
        <v>137</v>
      </c>
      <c r="C54" s="14" t="s">
        <v>21</v>
      </c>
      <c r="D54" s="14" t="s">
        <v>22</v>
      </c>
      <c r="E54" s="14">
        <v>16</v>
      </c>
      <c r="F54" s="14" t="s">
        <v>237</v>
      </c>
      <c r="G54" s="14" t="s">
        <v>225</v>
      </c>
      <c r="H54" s="14" t="s">
        <v>238</v>
      </c>
      <c r="I54" s="14" t="s">
        <v>239</v>
      </c>
      <c r="J54" s="14" t="s">
        <v>27</v>
      </c>
      <c r="K54" s="14" t="s">
        <v>121</v>
      </c>
      <c r="L54" s="14" t="s">
        <v>240</v>
      </c>
      <c r="M54" s="14"/>
      <c r="N54" s="14" t="s">
        <v>30</v>
      </c>
      <c r="O54" s="14" t="s">
        <v>241</v>
      </c>
      <c r="P54" s="14"/>
      <c r="Q54" s="14"/>
      <c r="R54" s="16"/>
      <c r="S54" s="14" t="s">
        <v>88</v>
      </c>
      <c r="T54" s="17"/>
      <c r="U54" s="14"/>
      <c r="V54" s="18"/>
      <c r="W54" s="18"/>
    </row>
    <row r="55" spans="2:23" s="12" customFormat="1" ht="115.2" x14ac:dyDescent="0.3">
      <c r="B55" s="13">
        <v>138</v>
      </c>
      <c r="C55" s="14" t="s">
        <v>34</v>
      </c>
      <c r="D55" s="14" t="s">
        <v>22</v>
      </c>
      <c r="E55" s="14">
        <v>16</v>
      </c>
      <c r="F55" s="14" t="s">
        <v>237</v>
      </c>
      <c r="G55" s="14" t="s">
        <v>225</v>
      </c>
      <c r="H55" s="14" t="s">
        <v>238</v>
      </c>
      <c r="I55" s="14" t="s">
        <v>242</v>
      </c>
      <c r="J55" s="14" t="s">
        <v>27</v>
      </c>
      <c r="K55" s="14" t="s">
        <v>121</v>
      </c>
      <c r="L55" s="14" t="s">
        <v>243</v>
      </c>
      <c r="M55" s="14"/>
      <c r="N55" s="14" t="s">
        <v>74</v>
      </c>
      <c r="O55" s="14" t="s">
        <v>244</v>
      </c>
      <c r="P55" s="14" t="s">
        <v>32</v>
      </c>
      <c r="Q55" s="14" t="s">
        <v>32</v>
      </c>
      <c r="R55" s="16" t="s">
        <v>27</v>
      </c>
      <c r="S55" s="14" t="s">
        <v>88</v>
      </c>
      <c r="T55" s="17" t="s">
        <v>245</v>
      </c>
      <c r="U55" s="14" t="s">
        <v>246</v>
      </c>
      <c r="V55" s="18"/>
      <c r="W55" s="18"/>
    </row>
    <row r="56" spans="2:23" s="12" customFormat="1" ht="86.4" x14ac:dyDescent="0.3">
      <c r="B56" s="13">
        <v>139</v>
      </c>
      <c r="C56" s="14" t="s">
        <v>40</v>
      </c>
      <c r="D56" s="14" t="s">
        <v>22</v>
      </c>
      <c r="E56" s="14">
        <v>16</v>
      </c>
      <c r="F56" s="14" t="s">
        <v>237</v>
      </c>
      <c r="G56" s="14" t="s">
        <v>225</v>
      </c>
      <c r="H56" s="14" t="s">
        <v>238</v>
      </c>
      <c r="I56" s="14" t="s">
        <v>247</v>
      </c>
      <c r="J56" s="14" t="s">
        <v>27</v>
      </c>
      <c r="K56" s="14" t="s">
        <v>121</v>
      </c>
      <c r="L56" s="14" t="s">
        <v>248</v>
      </c>
      <c r="M56" s="14"/>
      <c r="N56" s="14" t="s">
        <v>38</v>
      </c>
      <c r="O56" s="14" t="s">
        <v>249</v>
      </c>
      <c r="P56" s="14" t="s">
        <v>44</v>
      </c>
      <c r="Q56" s="14" t="s">
        <v>44</v>
      </c>
      <c r="R56" s="16" t="s">
        <v>45</v>
      </c>
      <c r="S56" s="14" t="s">
        <v>88</v>
      </c>
      <c r="T56" s="17"/>
      <c r="U56" s="14"/>
      <c r="V56" s="18" t="s">
        <v>184</v>
      </c>
      <c r="W56" s="18" t="s">
        <v>250</v>
      </c>
    </row>
    <row r="57" spans="2:23" s="12" customFormat="1" ht="57.6" x14ac:dyDescent="0.3">
      <c r="B57" s="13">
        <v>140</v>
      </c>
      <c r="C57" s="14" t="s">
        <v>46</v>
      </c>
      <c r="D57" s="14" t="s">
        <v>22</v>
      </c>
      <c r="E57" s="14">
        <v>16</v>
      </c>
      <c r="F57" s="14" t="s">
        <v>237</v>
      </c>
      <c r="G57" s="14" t="s">
        <v>225</v>
      </c>
      <c r="H57" s="14" t="s">
        <v>238</v>
      </c>
      <c r="I57" s="14" t="s">
        <v>251</v>
      </c>
      <c r="J57" s="14" t="s">
        <v>27</v>
      </c>
      <c r="K57" s="14" t="s">
        <v>252</v>
      </c>
      <c r="L57" s="14" t="s">
        <v>253</v>
      </c>
      <c r="M57" s="14"/>
      <c r="N57" s="14"/>
      <c r="O57" s="14"/>
      <c r="P57" s="14"/>
      <c r="Q57" s="14"/>
      <c r="R57" s="16"/>
      <c r="S57" s="14"/>
      <c r="T57" s="17"/>
      <c r="U57" s="14"/>
      <c r="V57" s="18"/>
      <c r="W57" s="18"/>
    </row>
    <row r="58" spans="2:23" s="12" customFormat="1" ht="57.6" x14ac:dyDescent="0.3">
      <c r="B58" s="13">
        <v>141</v>
      </c>
      <c r="C58" s="14" t="s">
        <v>50</v>
      </c>
      <c r="D58" s="14" t="s">
        <v>22</v>
      </c>
      <c r="E58" s="14">
        <v>16</v>
      </c>
      <c r="F58" s="14" t="s">
        <v>237</v>
      </c>
      <c r="G58" s="14" t="s">
        <v>225</v>
      </c>
      <c r="H58" s="14" t="s">
        <v>238</v>
      </c>
      <c r="I58" s="14" t="s">
        <v>254</v>
      </c>
      <c r="J58" s="14" t="s">
        <v>27</v>
      </c>
      <c r="K58" s="14" t="s">
        <v>121</v>
      </c>
      <c r="L58" s="14" t="s">
        <v>248</v>
      </c>
      <c r="M58" s="14"/>
      <c r="N58" s="14" t="s">
        <v>38</v>
      </c>
      <c r="O58" s="14" t="s">
        <v>255</v>
      </c>
      <c r="P58" s="14" t="s">
        <v>44</v>
      </c>
      <c r="Q58" s="14" t="s">
        <v>44</v>
      </c>
      <c r="R58" s="16" t="s">
        <v>45</v>
      </c>
      <c r="S58" s="14" t="s">
        <v>88</v>
      </c>
      <c r="T58" s="17"/>
      <c r="U58" s="14"/>
      <c r="V58" s="18" t="s">
        <v>184</v>
      </c>
      <c r="W58" s="18" t="s">
        <v>256</v>
      </c>
    </row>
    <row r="59" spans="2:23" s="12" customFormat="1" ht="57.6" x14ac:dyDescent="0.3">
      <c r="B59" s="13">
        <v>142</v>
      </c>
      <c r="C59" s="14" t="s">
        <v>139</v>
      </c>
      <c r="D59" s="14" t="s">
        <v>22</v>
      </c>
      <c r="E59" s="14">
        <v>16</v>
      </c>
      <c r="F59" s="14" t="s">
        <v>237</v>
      </c>
      <c r="G59" s="14" t="s">
        <v>225</v>
      </c>
      <c r="H59" s="14" t="s">
        <v>238</v>
      </c>
      <c r="I59" s="14" t="s">
        <v>257</v>
      </c>
      <c r="J59" s="14" t="s">
        <v>27</v>
      </c>
      <c r="K59" s="14" t="s">
        <v>72</v>
      </c>
      <c r="L59" s="14"/>
      <c r="M59" s="14"/>
      <c r="N59" s="14" t="s">
        <v>30</v>
      </c>
      <c r="O59" s="29"/>
      <c r="P59" s="14"/>
      <c r="Q59" s="14"/>
      <c r="R59" s="16"/>
      <c r="S59" s="14"/>
      <c r="T59" s="17"/>
      <c r="U59" s="14"/>
      <c r="V59" s="18" t="s">
        <v>184</v>
      </c>
      <c r="W59" s="18" t="s">
        <v>258</v>
      </c>
    </row>
    <row r="60" spans="2:23" s="12" customFormat="1" ht="57.6" x14ac:dyDescent="0.3">
      <c r="B60" s="13">
        <v>143</v>
      </c>
      <c r="C60" s="14" t="s">
        <v>143</v>
      </c>
      <c r="D60" s="14" t="s">
        <v>22</v>
      </c>
      <c r="E60" s="14">
        <v>16</v>
      </c>
      <c r="F60" s="14" t="s">
        <v>237</v>
      </c>
      <c r="G60" s="14" t="s">
        <v>225</v>
      </c>
      <c r="H60" s="14" t="s">
        <v>238</v>
      </c>
      <c r="I60" s="14" t="s">
        <v>259</v>
      </c>
      <c r="J60" s="14" t="s">
        <v>27</v>
      </c>
      <c r="K60" s="14" t="s">
        <v>121</v>
      </c>
      <c r="L60" s="14" t="s">
        <v>260</v>
      </c>
      <c r="M60" s="14"/>
      <c r="N60" s="14" t="s">
        <v>131</v>
      </c>
      <c r="O60" s="14" t="s">
        <v>261</v>
      </c>
      <c r="P60" s="14" t="s">
        <v>44</v>
      </c>
      <c r="Q60" s="14" t="s">
        <v>32</v>
      </c>
      <c r="R60" s="16" t="s">
        <v>93</v>
      </c>
      <c r="S60" s="14" t="s">
        <v>88</v>
      </c>
      <c r="T60" s="17" t="s">
        <v>262</v>
      </c>
      <c r="U60" s="14"/>
      <c r="V60" s="18"/>
      <c r="W60" s="18"/>
    </row>
    <row r="61" spans="2:23" s="12" customFormat="1" ht="15" customHeight="1" x14ac:dyDescent="0.3">
      <c r="B61" s="13">
        <v>144</v>
      </c>
      <c r="C61" s="14" t="s">
        <v>147</v>
      </c>
      <c r="D61" s="14" t="s">
        <v>22</v>
      </c>
      <c r="E61" s="14">
        <v>16</v>
      </c>
      <c r="F61" s="14" t="s">
        <v>237</v>
      </c>
      <c r="G61" s="14" t="s">
        <v>225</v>
      </c>
      <c r="H61" s="14" t="s">
        <v>238</v>
      </c>
      <c r="I61" s="14" t="s">
        <v>263</v>
      </c>
      <c r="J61" s="14" t="s">
        <v>27</v>
      </c>
      <c r="K61" s="14" t="s">
        <v>264</v>
      </c>
      <c r="L61" s="14"/>
      <c r="M61" s="14"/>
      <c r="N61" s="14" t="s">
        <v>153</v>
      </c>
      <c r="O61" s="14" t="s">
        <v>265</v>
      </c>
      <c r="P61" s="14"/>
      <c r="Q61" s="14"/>
      <c r="R61" s="16"/>
      <c r="S61" s="14"/>
      <c r="T61" s="17"/>
      <c r="U61" s="14"/>
      <c r="V61" s="18"/>
      <c r="W61" s="18"/>
    </row>
    <row r="62" spans="2:23" s="12" customFormat="1" ht="57.6" x14ac:dyDescent="0.3">
      <c r="B62" s="13">
        <v>145</v>
      </c>
      <c r="C62" s="14" t="s">
        <v>150</v>
      </c>
      <c r="D62" s="14" t="s">
        <v>22</v>
      </c>
      <c r="E62" s="14">
        <v>16</v>
      </c>
      <c r="F62" s="14" t="s">
        <v>237</v>
      </c>
      <c r="G62" s="14" t="s">
        <v>225</v>
      </c>
      <c r="H62" s="14" t="s">
        <v>238</v>
      </c>
      <c r="I62" s="14" t="s">
        <v>266</v>
      </c>
      <c r="J62" s="14" t="s">
        <v>27</v>
      </c>
      <c r="K62" s="14" t="s">
        <v>121</v>
      </c>
      <c r="L62" s="14"/>
      <c r="M62" s="14"/>
      <c r="N62" s="14" t="s">
        <v>53</v>
      </c>
      <c r="O62" s="14" t="s">
        <v>267</v>
      </c>
      <c r="P62" s="14" t="s">
        <v>44</v>
      </c>
      <c r="Q62" s="14" t="s">
        <v>32</v>
      </c>
      <c r="R62" s="16" t="s">
        <v>93</v>
      </c>
      <c r="S62" s="14" t="s">
        <v>88</v>
      </c>
      <c r="T62" s="17" t="s">
        <v>268</v>
      </c>
      <c r="U62" s="14"/>
      <c r="V62" s="18"/>
      <c r="W62" s="18"/>
    </row>
    <row r="63" spans="2:23" s="12" customFormat="1" ht="86.4" x14ac:dyDescent="0.3">
      <c r="B63" s="13">
        <v>146</v>
      </c>
      <c r="C63" s="14" t="s">
        <v>155</v>
      </c>
      <c r="D63" s="14" t="s">
        <v>22</v>
      </c>
      <c r="E63" s="14">
        <v>16</v>
      </c>
      <c r="F63" s="14" t="s">
        <v>237</v>
      </c>
      <c r="G63" s="14" t="s">
        <v>225</v>
      </c>
      <c r="H63" s="14" t="s">
        <v>238</v>
      </c>
      <c r="I63" s="14" t="s">
        <v>269</v>
      </c>
      <c r="J63" s="14" t="s">
        <v>27</v>
      </c>
      <c r="K63" s="14" t="s">
        <v>121</v>
      </c>
      <c r="L63" s="14" t="s">
        <v>248</v>
      </c>
      <c r="M63" s="14"/>
      <c r="N63" s="14" t="s">
        <v>74</v>
      </c>
      <c r="O63" s="14" t="s">
        <v>270</v>
      </c>
      <c r="P63" s="14" t="s">
        <v>32</v>
      </c>
      <c r="Q63" s="14" t="s">
        <v>32</v>
      </c>
      <c r="R63" s="16" t="s">
        <v>27</v>
      </c>
      <c r="S63" s="14" t="s">
        <v>88</v>
      </c>
      <c r="T63" s="17" t="s">
        <v>271</v>
      </c>
      <c r="U63" s="14" t="s">
        <v>246</v>
      </c>
      <c r="V63" s="18"/>
      <c r="W63" s="18"/>
    </row>
    <row r="64" spans="2:23" s="12" customFormat="1" ht="57.6" x14ac:dyDescent="0.3">
      <c r="B64" s="13">
        <v>147</v>
      </c>
      <c r="C64" s="26" t="s">
        <v>159</v>
      </c>
      <c r="D64" s="14" t="s">
        <v>22</v>
      </c>
      <c r="E64" s="14">
        <v>16</v>
      </c>
      <c r="F64" s="14" t="s">
        <v>237</v>
      </c>
      <c r="G64" s="14" t="s">
        <v>225</v>
      </c>
      <c r="H64" s="14" t="s">
        <v>238</v>
      </c>
      <c r="I64" s="14" t="s">
        <v>272</v>
      </c>
      <c r="J64" s="14" t="s">
        <v>27</v>
      </c>
      <c r="K64" s="14" t="s">
        <v>135</v>
      </c>
      <c r="L64" s="14" t="s">
        <v>273</v>
      </c>
      <c r="M64" s="14"/>
      <c r="N64" s="14" t="s">
        <v>74</v>
      </c>
      <c r="O64" s="14" t="s">
        <v>274</v>
      </c>
      <c r="P64" s="14" t="s">
        <v>44</v>
      </c>
      <c r="Q64" s="14" t="s">
        <v>32</v>
      </c>
      <c r="R64" s="16" t="s">
        <v>27</v>
      </c>
      <c r="S64" s="14" t="s">
        <v>88</v>
      </c>
      <c r="T64" s="17" t="s">
        <v>275</v>
      </c>
      <c r="U64" s="14" t="s">
        <v>223</v>
      </c>
      <c r="V64" s="18"/>
      <c r="W64" s="18"/>
    </row>
    <row r="65" spans="2:23" s="12" customFormat="1" ht="57.6" x14ac:dyDescent="0.3">
      <c r="B65" s="13">
        <v>148</v>
      </c>
      <c r="C65" s="14" t="s">
        <v>163</v>
      </c>
      <c r="D65" s="14" t="s">
        <v>22</v>
      </c>
      <c r="E65" s="14">
        <v>16</v>
      </c>
      <c r="F65" s="14" t="s">
        <v>237</v>
      </c>
      <c r="G65" s="14" t="s">
        <v>225</v>
      </c>
      <c r="H65" s="14" t="s">
        <v>238</v>
      </c>
      <c r="I65" s="14" t="s">
        <v>276</v>
      </c>
      <c r="J65" s="14" t="s">
        <v>27</v>
      </c>
      <c r="K65" s="14" t="s">
        <v>79</v>
      </c>
      <c r="L65" s="14" t="s">
        <v>277</v>
      </c>
      <c r="M65" s="14" t="s">
        <v>152</v>
      </c>
      <c r="N65" s="14"/>
      <c r="O65" s="14"/>
      <c r="P65" s="14" t="s">
        <v>32</v>
      </c>
      <c r="Q65" s="14" t="s">
        <v>32</v>
      </c>
      <c r="R65" s="16" t="s">
        <v>93</v>
      </c>
      <c r="S65" s="14" t="s">
        <v>88</v>
      </c>
      <c r="T65" s="17" t="s">
        <v>278</v>
      </c>
      <c r="U65" s="14" t="s">
        <v>82</v>
      </c>
      <c r="V65" s="18"/>
      <c r="W65" s="18"/>
    </row>
    <row r="66" spans="2:23" s="12" customFormat="1" ht="187.2" x14ac:dyDescent="0.3">
      <c r="B66" s="13">
        <v>149</v>
      </c>
      <c r="C66" s="14" t="s">
        <v>167</v>
      </c>
      <c r="D66" s="14" t="s">
        <v>22</v>
      </c>
      <c r="E66" s="14">
        <v>16</v>
      </c>
      <c r="F66" s="14" t="s">
        <v>237</v>
      </c>
      <c r="G66" s="14" t="s">
        <v>225</v>
      </c>
      <c r="H66" s="14" t="s">
        <v>238</v>
      </c>
      <c r="I66" s="14" t="s">
        <v>279</v>
      </c>
      <c r="J66" s="14" t="s">
        <v>27</v>
      </c>
      <c r="K66" s="14" t="s">
        <v>121</v>
      </c>
      <c r="L66" s="14" t="s">
        <v>280</v>
      </c>
      <c r="M66" s="14"/>
      <c r="N66" s="14" t="s">
        <v>131</v>
      </c>
      <c r="O66" s="14" t="s">
        <v>281</v>
      </c>
      <c r="P66" s="14" t="s">
        <v>32</v>
      </c>
      <c r="Q66" s="14" t="s">
        <v>32</v>
      </c>
      <c r="R66" s="16" t="s">
        <v>93</v>
      </c>
      <c r="S66" s="14" t="s">
        <v>88</v>
      </c>
      <c r="T66" s="17" t="s">
        <v>282</v>
      </c>
      <c r="U66" s="14"/>
      <c r="V66" s="18"/>
      <c r="W66" s="18"/>
    </row>
    <row r="67" spans="2:23" s="12" customFormat="1" ht="86.4" x14ac:dyDescent="0.3">
      <c r="B67" s="13">
        <v>150</v>
      </c>
      <c r="C67" s="14" t="s">
        <v>171</v>
      </c>
      <c r="D67" s="14" t="s">
        <v>22</v>
      </c>
      <c r="E67" s="14">
        <v>16</v>
      </c>
      <c r="F67" s="14" t="s">
        <v>237</v>
      </c>
      <c r="G67" s="14" t="s">
        <v>225</v>
      </c>
      <c r="H67" s="14" t="s">
        <v>238</v>
      </c>
      <c r="I67" s="14" t="s">
        <v>283</v>
      </c>
      <c r="J67" s="14" t="s">
        <v>27</v>
      </c>
      <c r="K67" s="14" t="s">
        <v>79</v>
      </c>
      <c r="L67" s="14" t="s">
        <v>284</v>
      </c>
      <c r="M67" s="14" t="s">
        <v>81</v>
      </c>
      <c r="N67" s="14" t="s">
        <v>38</v>
      </c>
      <c r="O67" s="14"/>
      <c r="P67" s="14"/>
      <c r="Q67" s="14" t="s">
        <v>32</v>
      </c>
      <c r="R67" s="16" t="s">
        <v>27</v>
      </c>
      <c r="S67" s="14" t="s">
        <v>88</v>
      </c>
      <c r="T67" s="17"/>
      <c r="U67" s="14" t="s">
        <v>246</v>
      </c>
      <c r="V67" s="18"/>
      <c r="W67" s="18"/>
    </row>
    <row r="68" spans="2:23" s="12" customFormat="1" ht="57.6" x14ac:dyDescent="0.3">
      <c r="B68" s="13">
        <v>151</v>
      </c>
      <c r="C68" s="14" t="s">
        <v>173</v>
      </c>
      <c r="D68" s="14" t="s">
        <v>22</v>
      </c>
      <c r="E68" s="14">
        <v>16</v>
      </c>
      <c r="F68" s="14" t="s">
        <v>237</v>
      </c>
      <c r="G68" s="14" t="s">
        <v>225</v>
      </c>
      <c r="H68" s="14" t="s">
        <v>238</v>
      </c>
      <c r="I68" s="14" t="s">
        <v>285</v>
      </c>
      <c r="J68" s="14" t="s">
        <v>27</v>
      </c>
      <c r="K68" s="14" t="s">
        <v>121</v>
      </c>
      <c r="L68" s="14" t="s">
        <v>260</v>
      </c>
      <c r="M68" s="14"/>
      <c r="N68" s="14" t="s">
        <v>131</v>
      </c>
      <c r="O68" s="31" t="s">
        <v>286</v>
      </c>
      <c r="P68" s="14"/>
      <c r="Q68" s="14"/>
      <c r="R68" s="16"/>
      <c r="S68" s="14" t="s">
        <v>33</v>
      </c>
      <c r="T68" s="17" t="s">
        <v>287</v>
      </c>
      <c r="U68" s="14"/>
      <c r="V68" s="18"/>
      <c r="W68" s="18"/>
    </row>
    <row r="69" spans="2:23" s="12" customFormat="1" ht="86.4" x14ac:dyDescent="0.3">
      <c r="B69" s="13">
        <v>165</v>
      </c>
      <c r="C69" s="14" t="s">
        <v>21</v>
      </c>
      <c r="D69" s="14" t="s">
        <v>22</v>
      </c>
      <c r="E69" s="14">
        <v>17</v>
      </c>
      <c r="F69" s="14" t="s">
        <v>288</v>
      </c>
      <c r="G69" s="14" t="s">
        <v>289</v>
      </c>
      <c r="H69" s="14" t="s">
        <v>290</v>
      </c>
      <c r="I69" s="14" t="s">
        <v>291</v>
      </c>
      <c r="J69" s="14" t="s">
        <v>27</v>
      </c>
      <c r="K69" s="14" t="s">
        <v>79</v>
      </c>
      <c r="L69" s="14" t="s">
        <v>292</v>
      </c>
      <c r="M69" s="14" t="s">
        <v>99</v>
      </c>
      <c r="N69" s="14" t="s">
        <v>30</v>
      </c>
      <c r="O69" s="14" t="s">
        <v>293</v>
      </c>
      <c r="P69" s="14" t="s">
        <v>44</v>
      </c>
      <c r="Q69" s="14" t="s">
        <v>32</v>
      </c>
      <c r="R69" s="16" t="s">
        <v>27</v>
      </c>
      <c r="S69" s="14" t="s">
        <v>88</v>
      </c>
      <c r="T69" s="17" t="s">
        <v>294</v>
      </c>
      <c r="U69" s="14"/>
      <c r="V69" s="18"/>
      <c r="W69" s="18"/>
    </row>
    <row r="70" spans="2:23" s="12" customFormat="1" ht="86.4" x14ac:dyDescent="0.3">
      <c r="B70" s="13">
        <v>166</v>
      </c>
      <c r="C70" s="14" t="s">
        <v>34</v>
      </c>
      <c r="D70" s="14" t="s">
        <v>22</v>
      </c>
      <c r="E70" s="14">
        <v>17</v>
      </c>
      <c r="F70" s="14" t="s">
        <v>288</v>
      </c>
      <c r="G70" s="14" t="s">
        <v>289</v>
      </c>
      <c r="H70" s="14" t="s">
        <v>290</v>
      </c>
      <c r="I70" s="14" t="s">
        <v>295</v>
      </c>
      <c r="J70" s="14" t="s">
        <v>27</v>
      </c>
      <c r="K70" s="14" t="s">
        <v>79</v>
      </c>
      <c r="L70" s="14" t="s">
        <v>296</v>
      </c>
      <c r="M70" s="14" t="s">
        <v>99</v>
      </c>
      <c r="N70" s="14" t="s">
        <v>30</v>
      </c>
      <c r="O70" s="14" t="s">
        <v>297</v>
      </c>
      <c r="P70" s="14"/>
      <c r="Q70" s="14"/>
      <c r="R70" s="16"/>
      <c r="S70" s="14"/>
      <c r="T70" s="17"/>
      <c r="U70" s="14"/>
      <c r="V70" s="18"/>
      <c r="W70" s="18"/>
    </row>
    <row r="71" spans="2:23" s="12" customFormat="1" ht="86.4" x14ac:dyDescent="0.3">
      <c r="B71" s="13">
        <v>167</v>
      </c>
      <c r="C71" s="14" t="s">
        <v>40</v>
      </c>
      <c r="D71" s="14" t="s">
        <v>22</v>
      </c>
      <c r="E71" s="14">
        <v>17</v>
      </c>
      <c r="F71" s="14" t="s">
        <v>288</v>
      </c>
      <c r="G71" s="14" t="s">
        <v>289</v>
      </c>
      <c r="H71" s="14" t="s">
        <v>290</v>
      </c>
      <c r="I71" s="14" t="s">
        <v>298</v>
      </c>
      <c r="J71" s="14" t="s">
        <v>27</v>
      </c>
      <c r="K71" s="14" t="s">
        <v>79</v>
      </c>
      <c r="L71" s="14" t="s">
        <v>299</v>
      </c>
      <c r="M71" s="14" t="s">
        <v>165</v>
      </c>
      <c r="N71" s="14" t="s">
        <v>38</v>
      </c>
      <c r="O71" s="27" t="s">
        <v>300</v>
      </c>
      <c r="P71" s="14" t="s">
        <v>44</v>
      </c>
      <c r="Q71" s="14" t="s">
        <v>44</v>
      </c>
      <c r="R71" s="16" t="s">
        <v>93</v>
      </c>
      <c r="S71" s="14" t="s">
        <v>33</v>
      </c>
      <c r="T71" s="17"/>
      <c r="U71" s="14"/>
      <c r="V71" s="18"/>
      <c r="W71" s="18"/>
    </row>
    <row r="72" spans="2:23" s="12" customFormat="1" ht="86.4" x14ac:dyDescent="0.3">
      <c r="B72" s="13">
        <v>168</v>
      </c>
      <c r="C72" s="14" t="s">
        <v>46</v>
      </c>
      <c r="D72" s="14" t="s">
        <v>22</v>
      </c>
      <c r="E72" s="14">
        <v>17</v>
      </c>
      <c r="F72" s="14" t="s">
        <v>288</v>
      </c>
      <c r="G72" s="14" t="s">
        <v>289</v>
      </c>
      <c r="H72" s="14" t="s">
        <v>290</v>
      </c>
      <c r="I72" s="14" t="s">
        <v>301</v>
      </c>
      <c r="J72" s="14" t="s">
        <v>27</v>
      </c>
      <c r="K72" s="14" t="s">
        <v>79</v>
      </c>
      <c r="L72" s="14" t="s">
        <v>299</v>
      </c>
      <c r="M72" s="14" t="s">
        <v>165</v>
      </c>
      <c r="N72" s="14" t="s">
        <v>38</v>
      </c>
      <c r="O72" s="28" t="s">
        <v>302</v>
      </c>
      <c r="P72" s="14" t="s">
        <v>44</v>
      </c>
      <c r="Q72" s="14" t="s">
        <v>44</v>
      </c>
      <c r="R72" s="16" t="s">
        <v>93</v>
      </c>
      <c r="S72" s="14" t="s">
        <v>33</v>
      </c>
      <c r="T72" s="17"/>
      <c r="U72" s="14"/>
      <c r="V72" s="18"/>
      <c r="W72" s="18"/>
    </row>
    <row r="73" spans="2:23" s="12" customFormat="1" ht="86.4" x14ac:dyDescent="0.3">
      <c r="B73" s="13">
        <v>169</v>
      </c>
      <c r="C73" s="14" t="s">
        <v>50</v>
      </c>
      <c r="D73" s="14" t="s">
        <v>22</v>
      </c>
      <c r="E73" s="14">
        <v>17</v>
      </c>
      <c r="F73" s="14" t="s">
        <v>288</v>
      </c>
      <c r="G73" s="14" t="s">
        <v>289</v>
      </c>
      <c r="H73" s="14" t="s">
        <v>290</v>
      </c>
      <c r="I73" s="14" t="s">
        <v>303</v>
      </c>
      <c r="J73" s="14" t="s">
        <v>27</v>
      </c>
      <c r="K73" s="14" t="s">
        <v>79</v>
      </c>
      <c r="L73" s="14" t="s">
        <v>304</v>
      </c>
      <c r="M73" s="14" t="s">
        <v>165</v>
      </c>
      <c r="N73" s="14" t="s">
        <v>74</v>
      </c>
      <c r="O73" s="27" t="s">
        <v>305</v>
      </c>
      <c r="P73" s="14" t="s">
        <v>32</v>
      </c>
      <c r="Q73" s="14" t="s">
        <v>44</v>
      </c>
      <c r="R73" s="16" t="s">
        <v>27</v>
      </c>
      <c r="S73" s="14" t="s">
        <v>33</v>
      </c>
      <c r="T73" s="17"/>
      <c r="U73" s="14"/>
      <c r="V73" s="18"/>
      <c r="W73" s="18"/>
    </row>
    <row r="74" spans="2:23" s="12" customFormat="1" ht="86.4" x14ac:dyDescent="0.3">
      <c r="B74" s="13">
        <v>170</v>
      </c>
      <c r="C74" s="14" t="s">
        <v>139</v>
      </c>
      <c r="D74" s="14" t="s">
        <v>22</v>
      </c>
      <c r="E74" s="14">
        <v>17</v>
      </c>
      <c r="F74" s="14" t="s">
        <v>288</v>
      </c>
      <c r="G74" s="14" t="s">
        <v>289</v>
      </c>
      <c r="H74" s="14" t="s">
        <v>290</v>
      </c>
      <c r="I74" s="14" t="s">
        <v>306</v>
      </c>
      <c r="J74" s="14" t="s">
        <v>27</v>
      </c>
      <c r="K74" s="14" t="s">
        <v>79</v>
      </c>
      <c r="L74" s="14" t="s">
        <v>307</v>
      </c>
      <c r="M74" s="14" t="s">
        <v>165</v>
      </c>
      <c r="N74" s="14" t="s">
        <v>74</v>
      </c>
      <c r="O74" s="28" t="s">
        <v>308</v>
      </c>
      <c r="P74" s="14" t="s">
        <v>32</v>
      </c>
      <c r="Q74" s="14" t="s">
        <v>44</v>
      </c>
      <c r="R74" s="16" t="s">
        <v>45</v>
      </c>
      <c r="S74" s="14" t="s">
        <v>33</v>
      </c>
      <c r="T74" s="17"/>
      <c r="U74" s="14"/>
      <c r="V74" s="18"/>
      <c r="W74" s="18"/>
    </row>
    <row r="75" spans="2:23" s="12" customFormat="1" ht="72" x14ac:dyDescent="0.3">
      <c r="B75" s="13">
        <v>177</v>
      </c>
      <c r="C75" s="14" t="s">
        <v>21</v>
      </c>
      <c r="D75" s="14" t="s">
        <v>22</v>
      </c>
      <c r="E75" s="14">
        <v>17</v>
      </c>
      <c r="F75" s="14" t="s">
        <v>309</v>
      </c>
      <c r="G75" s="14" t="s">
        <v>289</v>
      </c>
      <c r="H75" s="14" t="s">
        <v>310</v>
      </c>
      <c r="I75" s="14" t="s">
        <v>311</v>
      </c>
      <c r="J75" s="14" t="s">
        <v>27</v>
      </c>
      <c r="K75" s="14" t="s">
        <v>36</v>
      </c>
      <c r="L75" s="14" t="s">
        <v>312</v>
      </c>
      <c r="M75" s="14"/>
      <c r="N75" s="14" t="s">
        <v>74</v>
      </c>
      <c r="O75" s="32" t="s">
        <v>313</v>
      </c>
      <c r="P75" s="14"/>
      <c r="Q75" s="14"/>
      <c r="R75" s="16"/>
      <c r="S75" s="14"/>
      <c r="T75" s="17"/>
      <c r="U75" s="14"/>
      <c r="V75" s="18"/>
      <c r="W75" s="18"/>
    </row>
    <row r="76" spans="2:23" s="12" customFormat="1" ht="86.4" x14ac:dyDescent="0.3">
      <c r="B76" s="13">
        <v>178</v>
      </c>
      <c r="C76" s="14" t="s">
        <v>34</v>
      </c>
      <c r="D76" s="14" t="s">
        <v>22</v>
      </c>
      <c r="E76" s="14">
        <v>17</v>
      </c>
      <c r="F76" s="14" t="s">
        <v>309</v>
      </c>
      <c r="G76" s="14" t="s">
        <v>289</v>
      </c>
      <c r="H76" s="14" t="s">
        <v>310</v>
      </c>
      <c r="I76" s="14" t="s">
        <v>314</v>
      </c>
      <c r="J76" s="14" t="s">
        <v>45</v>
      </c>
      <c r="K76" s="14" t="s">
        <v>315</v>
      </c>
      <c r="L76" s="14" t="s">
        <v>316</v>
      </c>
      <c r="M76" s="14"/>
      <c r="N76" s="14" t="s">
        <v>38</v>
      </c>
      <c r="O76" s="14" t="s">
        <v>317</v>
      </c>
      <c r="P76" s="14"/>
      <c r="Q76" s="14"/>
      <c r="R76" s="16"/>
      <c r="S76" s="14"/>
      <c r="T76" s="17"/>
      <c r="U76" s="14"/>
      <c r="V76" s="18"/>
      <c r="W76" s="18"/>
    </row>
    <row r="77" spans="2:23" ht="72" x14ac:dyDescent="0.3">
      <c r="B77" s="33">
        <v>179</v>
      </c>
      <c r="C77" s="18" t="s">
        <v>40</v>
      </c>
      <c r="D77" s="18" t="s">
        <v>22</v>
      </c>
      <c r="E77" s="18">
        <v>17</v>
      </c>
      <c r="F77" s="18" t="s">
        <v>309</v>
      </c>
      <c r="G77" s="18" t="s">
        <v>289</v>
      </c>
      <c r="H77" s="18" t="s">
        <v>310</v>
      </c>
      <c r="I77" s="18" t="s">
        <v>318</v>
      </c>
      <c r="J77" s="18" t="s">
        <v>45</v>
      </c>
      <c r="K77" s="18" t="s">
        <v>36</v>
      </c>
      <c r="L77" s="18" t="s">
        <v>136</v>
      </c>
      <c r="M77" s="18"/>
      <c r="N77" s="18" t="s">
        <v>38</v>
      </c>
      <c r="O77" s="18"/>
      <c r="P77" s="18" t="s">
        <v>44</v>
      </c>
      <c r="Q77" s="18" t="s">
        <v>44</v>
      </c>
      <c r="R77" s="12" t="s">
        <v>45</v>
      </c>
      <c r="S77" s="18" t="s">
        <v>39</v>
      </c>
      <c r="T77" s="18"/>
      <c r="U77" s="18"/>
      <c r="V77" s="18"/>
      <c r="W77" s="18"/>
    </row>
  </sheetData>
  <dataValidations count="7">
    <dataValidation type="list" allowBlank="1" showInputMessage="1" showErrorMessage="1" sqref="S2:S76" xr:uid="{46D8BD7D-B86B-45CE-8147-1427E72B5B38}">
      <formula1>INDIRECT("ActTyp[Primary_Action_Type]")</formula1>
    </dataValidation>
    <dataValidation type="list" allowBlank="1" showInputMessage="1" showErrorMessage="1" sqref="R2:R76" xr:uid="{5986EBF8-686A-4490-B0BA-84AA5122B7C5}">
      <formula1>INDIRECT("Prty[Priority]")</formula1>
    </dataValidation>
    <dataValidation type="list" allowBlank="1" showInputMessage="1" showErrorMessage="1" sqref="N2:N76" xr:uid="{A1A49C4C-3D4D-4093-8F0E-C8CD6F03A4BB}">
      <formula1>INDIRECT("ActStat[Action_Status]")</formula1>
    </dataValidation>
    <dataValidation type="list" allowBlank="1" showInputMessage="1" showErrorMessage="1" sqref="K2:K76" xr:uid="{9C6359E2-167B-4FF1-8A6F-550BE49ECA2B}">
      <formula1>INDIRECT("Table2[Lead Implementer]")</formula1>
    </dataValidation>
    <dataValidation type="list" allowBlank="1" showInputMessage="1" showErrorMessage="1" sqref="M2:M76" xr:uid="{650CCB01-A31A-4FBA-B69C-2B68E38E8F63}">
      <formula1>INDIRECT("Dept[Department]")</formula1>
    </dataValidation>
    <dataValidation type="list" allowBlank="1" showInputMessage="1" showErrorMessage="1" sqref="P2:Q76" xr:uid="{02F7D34C-28DB-4380-8D57-5AB4B61F39F7}">
      <formula1>INDIRECT("YN[Y_N]")</formula1>
    </dataValidation>
    <dataValidation type="list" allowBlank="1" showInputMessage="1" showErrorMessage="1" sqref="U2:U76" xr:uid="{F331FA94-3014-4CDB-8C5C-A7AAFB294B5E}">
      <formula1>INDIRECT("BIN_cprg[CPRG_Bin]")</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EE8F2-F462-4848-9BB7-2CA930D16936}">
  <dimension ref="A1:B97"/>
  <sheetViews>
    <sheetView topLeftCell="A88" workbookViewId="0">
      <selection activeCell="A94" sqref="A94:XFD94"/>
    </sheetView>
  </sheetViews>
  <sheetFormatPr defaultRowHeight="14.4" x14ac:dyDescent="0.3"/>
  <cols>
    <col min="1" max="1" width="68.109375" customWidth="1"/>
    <col min="2" max="2" width="24" customWidth="1"/>
  </cols>
  <sheetData>
    <row r="1" spans="1:2" x14ac:dyDescent="0.3">
      <c r="A1" s="44" t="s">
        <v>7</v>
      </c>
      <c r="B1" s="44" t="s">
        <v>319</v>
      </c>
    </row>
    <row r="2" spans="1:2" ht="30" customHeight="1" x14ac:dyDescent="0.3">
      <c r="A2" s="50" t="s">
        <v>320</v>
      </c>
      <c r="B2" s="50"/>
    </row>
    <row r="3" spans="1:2" ht="34.5" customHeight="1" x14ac:dyDescent="0.3">
      <c r="A3" s="48" t="s">
        <v>321</v>
      </c>
      <c r="B3" s="48"/>
    </row>
    <row r="4" spans="1:2" ht="86.4" x14ac:dyDescent="0.3">
      <c r="A4" s="45" t="s">
        <v>78</v>
      </c>
      <c r="B4" s="46" t="s">
        <v>30</v>
      </c>
    </row>
    <row r="5" spans="1:2" ht="31.5" customHeight="1" x14ac:dyDescent="0.3">
      <c r="A5" s="48" t="s">
        <v>322</v>
      </c>
      <c r="B5" s="48"/>
    </row>
    <row r="6" spans="1:2" ht="72" x14ac:dyDescent="0.3">
      <c r="A6" s="45" t="s">
        <v>90</v>
      </c>
      <c r="B6" s="46" t="s">
        <v>74</v>
      </c>
    </row>
    <row r="7" spans="1:2" ht="43.2" x14ac:dyDescent="0.3">
      <c r="A7" s="45" t="s">
        <v>97</v>
      </c>
      <c r="B7" s="46" t="s">
        <v>74</v>
      </c>
    </row>
    <row r="8" spans="1:2" ht="57.6" x14ac:dyDescent="0.3">
      <c r="A8" s="45" t="s">
        <v>86</v>
      </c>
      <c r="B8" s="46" t="s">
        <v>74</v>
      </c>
    </row>
    <row r="9" spans="1:2" ht="28.8" x14ac:dyDescent="0.3">
      <c r="A9" s="45" t="s">
        <v>95</v>
      </c>
      <c r="B9" s="46" t="s">
        <v>38</v>
      </c>
    </row>
    <row r="10" spans="1:2" ht="72" x14ac:dyDescent="0.3">
      <c r="A10" s="45" t="s">
        <v>100</v>
      </c>
      <c r="B10" s="46" t="s">
        <v>38</v>
      </c>
    </row>
    <row r="11" spans="1:2" ht="38.25" customHeight="1" x14ac:dyDescent="0.3">
      <c r="A11" s="48" t="s">
        <v>323</v>
      </c>
      <c r="B11" s="48"/>
    </row>
    <row r="12" spans="1:2" ht="43.2" x14ac:dyDescent="0.3">
      <c r="A12" s="45" t="s">
        <v>106</v>
      </c>
      <c r="B12" s="46" t="s">
        <v>74</v>
      </c>
    </row>
    <row r="13" spans="1:2" ht="43.2" x14ac:dyDescent="0.3">
      <c r="A13" s="45" t="s">
        <v>108</v>
      </c>
      <c r="B13" s="46" t="s">
        <v>38</v>
      </c>
    </row>
    <row r="14" spans="1:2" x14ac:dyDescent="0.3">
      <c r="A14" s="48" t="s">
        <v>324</v>
      </c>
      <c r="B14" s="48"/>
    </row>
    <row r="15" spans="1:2" ht="57.6" x14ac:dyDescent="0.3">
      <c r="A15" s="45" t="s">
        <v>113</v>
      </c>
      <c r="B15" s="46" t="s">
        <v>53</v>
      </c>
    </row>
    <row r="16" spans="1:2" ht="36.75" customHeight="1" x14ac:dyDescent="0.3">
      <c r="A16" s="50" t="s">
        <v>325</v>
      </c>
      <c r="B16" s="50"/>
    </row>
    <row r="17" spans="1:2" ht="45.75" customHeight="1" x14ac:dyDescent="0.3">
      <c r="A17" s="48" t="s">
        <v>326</v>
      </c>
      <c r="B17" s="48"/>
    </row>
    <row r="18" spans="1:2" ht="28.8" x14ac:dyDescent="0.3">
      <c r="A18" s="45" t="s">
        <v>129</v>
      </c>
      <c r="B18" s="46" t="s">
        <v>327</v>
      </c>
    </row>
    <row r="19" spans="1:2" x14ac:dyDescent="0.3">
      <c r="A19" s="45" t="s">
        <v>148</v>
      </c>
      <c r="B19" s="46" t="s">
        <v>74</v>
      </c>
    </row>
    <row r="20" spans="1:2" ht="216" x14ac:dyDescent="0.3">
      <c r="A20" s="45" t="s">
        <v>125</v>
      </c>
      <c r="B20" s="46" t="s">
        <v>74</v>
      </c>
    </row>
    <row r="21" spans="1:2" ht="57.6" x14ac:dyDescent="0.3">
      <c r="A21" s="45" t="s">
        <v>134</v>
      </c>
      <c r="B21" s="46" t="s">
        <v>30</v>
      </c>
    </row>
    <row r="22" spans="1:2" ht="72" x14ac:dyDescent="0.3">
      <c r="A22" s="45" t="s">
        <v>118</v>
      </c>
      <c r="B22" s="46" t="s">
        <v>30</v>
      </c>
    </row>
    <row r="23" spans="1:2" ht="57.6" x14ac:dyDescent="0.3">
      <c r="A23" s="45" t="s">
        <v>168</v>
      </c>
      <c r="B23" s="46" t="s">
        <v>30</v>
      </c>
    </row>
    <row r="24" spans="1:2" ht="43.2" x14ac:dyDescent="0.3">
      <c r="A24" s="45" t="s">
        <v>144</v>
      </c>
      <c r="B24" s="46" t="s">
        <v>30</v>
      </c>
    </row>
    <row r="25" spans="1:2" ht="72" x14ac:dyDescent="0.3">
      <c r="A25" s="45" t="s">
        <v>120</v>
      </c>
      <c r="B25" s="46" t="s">
        <v>38</v>
      </c>
    </row>
    <row r="26" spans="1:2" ht="72" x14ac:dyDescent="0.3">
      <c r="A26" s="45" t="s">
        <v>164</v>
      </c>
      <c r="B26" s="46" t="s">
        <v>38</v>
      </c>
    </row>
    <row r="27" spans="1:2" ht="28.8" x14ac:dyDescent="0.3">
      <c r="A27" s="45" t="s">
        <v>140</v>
      </c>
      <c r="B27" s="46" t="s">
        <v>38</v>
      </c>
    </row>
    <row r="28" spans="1:2" ht="43.2" x14ac:dyDescent="0.3">
      <c r="A28" s="45" t="s">
        <v>174</v>
      </c>
      <c r="B28" s="46" t="s">
        <v>38</v>
      </c>
    </row>
    <row r="29" spans="1:2" ht="28.8" x14ac:dyDescent="0.3">
      <c r="A29" s="45" t="s">
        <v>151</v>
      </c>
      <c r="B29" s="46" t="s">
        <v>153</v>
      </c>
    </row>
    <row r="30" spans="1:2" ht="57.6" x14ac:dyDescent="0.3">
      <c r="A30" s="45" t="s">
        <v>156</v>
      </c>
      <c r="B30" s="46" t="s">
        <v>74</v>
      </c>
    </row>
    <row r="31" spans="1:2" ht="43.2" x14ac:dyDescent="0.3">
      <c r="A31" s="45" t="s">
        <v>160</v>
      </c>
      <c r="B31" s="46" t="s">
        <v>30</v>
      </c>
    </row>
    <row r="32" spans="1:2" ht="28.8" x14ac:dyDescent="0.3">
      <c r="A32" s="45" t="s">
        <v>172</v>
      </c>
      <c r="B32" s="46" t="s">
        <v>30</v>
      </c>
    </row>
    <row r="33" spans="1:2" ht="42.75" customHeight="1" x14ac:dyDescent="0.3">
      <c r="A33" s="48" t="s">
        <v>328</v>
      </c>
      <c r="B33" s="48"/>
    </row>
    <row r="34" spans="1:2" ht="43.2" x14ac:dyDescent="0.3">
      <c r="A34" s="45" t="s">
        <v>177</v>
      </c>
      <c r="B34" s="46" t="s">
        <v>38</v>
      </c>
    </row>
    <row r="35" spans="1:2" ht="34.5" customHeight="1" x14ac:dyDescent="0.3">
      <c r="A35" s="48" t="s">
        <v>329</v>
      </c>
      <c r="B35" s="48"/>
    </row>
    <row r="36" spans="1:2" ht="72" x14ac:dyDescent="0.3">
      <c r="A36" s="45" t="s">
        <v>219</v>
      </c>
      <c r="B36" s="46" t="s">
        <v>74</v>
      </c>
    </row>
    <row r="37" spans="1:2" ht="42.75" customHeight="1" x14ac:dyDescent="0.3">
      <c r="A37" s="48" t="s">
        <v>330</v>
      </c>
      <c r="B37" s="48"/>
    </row>
    <row r="38" spans="1:2" ht="72" x14ac:dyDescent="0.3">
      <c r="A38" s="45" t="s">
        <v>212</v>
      </c>
      <c r="B38" s="46" t="s">
        <v>74</v>
      </c>
    </row>
    <row r="39" spans="1:2" ht="28.8" x14ac:dyDescent="0.3">
      <c r="A39" s="45" t="s">
        <v>208</v>
      </c>
      <c r="B39" s="46" t="s">
        <v>74</v>
      </c>
    </row>
    <row r="40" spans="1:2" ht="43.2" x14ac:dyDescent="0.3">
      <c r="A40" s="45" t="s">
        <v>214</v>
      </c>
      <c r="B40" s="46" t="s">
        <v>74</v>
      </c>
    </row>
    <row r="41" spans="1:2" ht="28.8" x14ac:dyDescent="0.3">
      <c r="A41" s="45" t="s">
        <v>206</v>
      </c>
      <c r="B41" s="46" t="s">
        <v>38</v>
      </c>
    </row>
    <row r="42" spans="1:2" ht="43.2" x14ac:dyDescent="0.3">
      <c r="A42" s="45" t="s">
        <v>189</v>
      </c>
      <c r="B42" s="46" t="s">
        <v>327</v>
      </c>
    </row>
    <row r="43" spans="1:2" ht="28.8" x14ac:dyDescent="0.3">
      <c r="A43" s="45" t="s">
        <v>201</v>
      </c>
      <c r="B43" s="46" t="s">
        <v>331</v>
      </c>
    </row>
    <row r="44" spans="1:2" ht="72" x14ac:dyDescent="0.3">
      <c r="A44" s="45" t="s">
        <v>186</v>
      </c>
      <c r="B44" s="46" t="s">
        <v>74</v>
      </c>
    </row>
    <row r="45" spans="1:2" ht="144" x14ac:dyDescent="0.3">
      <c r="A45" s="45" t="s">
        <v>181</v>
      </c>
      <c r="B45" s="46" t="s">
        <v>38</v>
      </c>
    </row>
    <row r="46" spans="1:2" ht="28.8" x14ac:dyDescent="0.3">
      <c r="A46" s="45" t="s">
        <v>195</v>
      </c>
      <c r="B46" s="46" t="s">
        <v>38</v>
      </c>
    </row>
    <row r="47" spans="1:2" ht="43.2" x14ac:dyDescent="0.3">
      <c r="A47" s="45" t="s">
        <v>197</v>
      </c>
      <c r="B47" s="46" t="s">
        <v>38</v>
      </c>
    </row>
    <row r="48" spans="1:2" ht="43.2" x14ac:dyDescent="0.3">
      <c r="A48" s="45" t="s">
        <v>193</v>
      </c>
      <c r="B48" s="46" t="s">
        <v>30</v>
      </c>
    </row>
    <row r="49" spans="1:2" ht="48" customHeight="1" x14ac:dyDescent="0.3">
      <c r="A49" s="50" t="s">
        <v>332</v>
      </c>
      <c r="B49" s="50"/>
    </row>
    <row r="50" spans="1:2" ht="30" customHeight="1" x14ac:dyDescent="0.3">
      <c r="A50" s="48" t="s">
        <v>333</v>
      </c>
      <c r="B50" s="48"/>
    </row>
    <row r="51" spans="1:2" ht="28.8" x14ac:dyDescent="0.3">
      <c r="A51" s="45" t="s">
        <v>229</v>
      </c>
      <c r="B51" s="46" t="s">
        <v>38</v>
      </c>
    </row>
    <row r="52" spans="1:2" ht="43.2" x14ac:dyDescent="0.3">
      <c r="A52" s="45" t="s">
        <v>227</v>
      </c>
      <c r="B52" s="46" t="s">
        <v>38</v>
      </c>
    </row>
    <row r="53" spans="1:2" ht="43.2" x14ac:dyDescent="0.3">
      <c r="A53" s="45" t="s">
        <v>236</v>
      </c>
      <c r="B53" s="46" t="s">
        <v>74</v>
      </c>
    </row>
    <row r="54" spans="1:2" ht="43.2" x14ac:dyDescent="0.3">
      <c r="A54" s="45" t="s">
        <v>233</v>
      </c>
      <c r="B54" s="46" t="s">
        <v>38</v>
      </c>
    </row>
    <row r="55" spans="1:2" ht="43.5" customHeight="1" x14ac:dyDescent="0.3">
      <c r="A55" s="49" t="s">
        <v>334</v>
      </c>
      <c r="B55" s="49"/>
    </row>
    <row r="56" spans="1:2" ht="43.2" x14ac:dyDescent="0.3">
      <c r="A56" s="45" t="s">
        <v>279</v>
      </c>
      <c r="B56" s="46" t="s">
        <v>327</v>
      </c>
    </row>
    <row r="57" spans="1:2" ht="28.8" x14ac:dyDescent="0.3">
      <c r="A57" s="45" t="s">
        <v>259</v>
      </c>
      <c r="B57" s="46" t="s">
        <v>327</v>
      </c>
    </row>
    <row r="58" spans="1:2" ht="115.2" x14ac:dyDescent="0.3">
      <c r="A58" s="45" t="s">
        <v>242</v>
      </c>
      <c r="B58" s="46" t="s">
        <v>74</v>
      </c>
    </row>
    <row r="59" spans="1:2" ht="72" x14ac:dyDescent="0.3">
      <c r="A59" s="45" t="s">
        <v>269</v>
      </c>
      <c r="B59" s="46" t="s">
        <v>74</v>
      </c>
    </row>
    <row r="60" spans="1:2" ht="43.2" x14ac:dyDescent="0.3">
      <c r="A60" s="45" t="s">
        <v>272</v>
      </c>
      <c r="B60" s="46" t="s">
        <v>74</v>
      </c>
    </row>
    <row r="61" spans="1:2" ht="28.8" x14ac:dyDescent="0.3">
      <c r="A61" s="45" t="s">
        <v>239</v>
      </c>
      <c r="B61" s="46" t="s">
        <v>30</v>
      </c>
    </row>
    <row r="62" spans="1:2" ht="28.8" x14ac:dyDescent="0.3">
      <c r="A62" s="45" t="s">
        <v>266</v>
      </c>
      <c r="B62" s="46" t="s">
        <v>53</v>
      </c>
    </row>
    <row r="63" spans="1:2" ht="86.4" x14ac:dyDescent="0.3">
      <c r="A63" s="45" t="s">
        <v>283</v>
      </c>
      <c r="B63" s="46" t="s">
        <v>38</v>
      </c>
    </row>
    <row r="64" spans="1:2" ht="86.4" x14ac:dyDescent="0.3">
      <c r="A64" s="45" t="s">
        <v>247</v>
      </c>
      <c r="B64" s="46" t="s">
        <v>38</v>
      </c>
    </row>
    <row r="65" spans="1:2" ht="43.2" x14ac:dyDescent="0.3">
      <c r="A65" s="45" t="s">
        <v>254</v>
      </c>
      <c r="B65" s="46" t="s">
        <v>38</v>
      </c>
    </row>
    <row r="66" spans="1:2" ht="28.8" x14ac:dyDescent="0.3">
      <c r="A66" s="45" t="s">
        <v>276</v>
      </c>
      <c r="B66" s="46" t="s">
        <v>335</v>
      </c>
    </row>
    <row r="67" spans="1:2" ht="28.8" x14ac:dyDescent="0.3">
      <c r="A67" s="45" t="s">
        <v>251</v>
      </c>
      <c r="B67" s="46" t="s">
        <v>335</v>
      </c>
    </row>
    <row r="68" spans="1:2" ht="43.2" x14ac:dyDescent="0.3">
      <c r="A68" s="45" t="s">
        <v>285</v>
      </c>
      <c r="B68" s="46" t="s">
        <v>327</v>
      </c>
    </row>
    <row r="69" spans="1:2" ht="43.2" x14ac:dyDescent="0.3">
      <c r="A69" s="45" t="s">
        <v>257</v>
      </c>
      <c r="B69" s="46" t="s">
        <v>30</v>
      </c>
    </row>
    <row r="70" spans="1:2" ht="57.6" x14ac:dyDescent="0.3">
      <c r="A70" s="45" t="s">
        <v>263</v>
      </c>
      <c r="B70" s="46" t="s">
        <v>153</v>
      </c>
    </row>
    <row r="71" spans="1:2" ht="39" customHeight="1" x14ac:dyDescent="0.3">
      <c r="A71" s="50" t="s">
        <v>336</v>
      </c>
      <c r="B71" s="50"/>
    </row>
    <row r="72" spans="1:2" ht="45.75" customHeight="1" x14ac:dyDescent="0.3">
      <c r="A72" s="48" t="s">
        <v>337</v>
      </c>
      <c r="B72" s="48"/>
    </row>
    <row r="73" spans="1:2" ht="28.8" x14ac:dyDescent="0.3">
      <c r="A73" s="45" t="s">
        <v>303</v>
      </c>
      <c r="B73" s="46" t="s">
        <v>74</v>
      </c>
    </row>
    <row r="74" spans="1:2" ht="43.2" x14ac:dyDescent="0.3">
      <c r="A74" s="45" t="s">
        <v>306</v>
      </c>
      <c r="B74" s="46" t="s">
        <v>74</v>
      </c>
    </row>
    <row r="75" spans="1:2" ht="28.8" x14ac:dyDescent="0.3">
      <c r="A75" s="45" t="s">
        <v>291</v>
      </c>
      <c r="B75" s="46" t="s">
        <v>30</v>
      </c>
    </row>
    <row r="76" spans="1:2" ht="43.2" x14ac:dyDescent="0.3">
      <c r="A76" s="45" t="s">
        <v>298</v>
      </c>
      <c r="B76" s="46" t="s">
        <v>38</v>
      </c>
    </row>
    <row r="77" spans="1:2" x14ac:dyDescent="0.3">
      <c r="A77" s="45" t="s">
        <v>301</v>
      </c>
      <c r="B77" s="46" t="s">
        <v>38</v>
      </c>
    </row>
    <row r="78" spans="1:2" ht="43.2" x14ac:dyDescent="0.3">
      <c r="A78" s="45" t="s">
        <v>295</v>
      </c>
      <c r="B78" s="46" t="s">
        <v>30</v>
      </c>
    </row>
    <row r="79" spans="1:2" ht="50.25" customHeight="1" x14ac:dyDescent="0.3">
      <c r="A79" s="48" t="s">
        <v>338</v>
      </c>
      <c r="B79" s="48"/>
    </row>
    <row r="80" spans="1:2" ht="43.2" x14ac:dyDescent="0.3">
      <c r="A80" s="45" t="s">
        <v>318</v>
      </c>
      <c r="B80" s="46" t="s">
        <v>38</v>
      </c>
    </row>
    <row r="81" spans="1:2" ht="57.6" x14ac:dyDescent="0.3">
      <c r="A81" s="45" t="s">
        <v>311</v>
      </c>
      <c r="B81" s="46" t="s">
        <v>74</v>
      </c>
    </row>
    <row r="82" spans="1:2" ht="28.8" x14ac:dyDescent="0.3">
      <c r="A82" s="45" t="s">
        <v>314</v>
      </c>
      <c r="B82" s="46" t="s">
        <v>38</v>
      </c>
    </row>
    <row r="83" spans="1:2" ht="37.5" customHeight="1" x14ac:dyDescent="0.3">
      <c r="A83" s="50" t="s">
        <v>339</v>
      </c>
      <c r="B83" s="50"/>
    </row>
    <row r="84" spans="1:2" ht="27" customHeight="1" x14ac:dyDescent="0.3">
      <c r="A84" s="48" t="s">
        <v>340</v>
      </c>
      <c r="B84" s="48"/>
    </row>
    <row r="85" spans="1:2" ht="28.8" x14ac:dyDescent="0.3">
      <c r="A85" s="45" t="s">
        <v>26</v>
      </c>
      <c r="B85" s="46" t="s">
        <v>30</v>
      </c>
    </row>
    <row r="86" spans="1:2" ht="72" x14ac:dyDescent="0.3">
      <c r="A86" s="45" t="s">
        <v>47</v>
      </c>
      <c r="B86" s="47" t="s">
        <v>30</v>
      </c>
    </row>
    <row r="87" spans="1:2" ht="57.6" x14ac:dyDescent="0.3">
      <c r="A87" s="45" t="s">
        <v>51</v>
      </c>
      <c r="B87" s="47" t="s">
        <v>53</v>
      </c>
    </row>
    <row r="88" spans="1:2" ht="28.8" x14ac:dyDescent="0.3">
      <c r="A88" s="45" t="s">
        <v>35</v>
      </c>
      <c r="B88" s="46" t="s">
        <v>38</v>
      </c>
    </row>
    <row r="89" spans="1:2" ht="28.8" x14ac:dyDescent="0.3">
      <c r="A89" s="45" t="s">
        <v>41</v>
      </c>
      <c r="B89" s="46" t="s">
        <v>38</v>
      </c>
    </row>
    <row r="90" spans="1:2" ht="36.75" customHeight="1" x14ac:dyDescent="0.3">
      <c r="A90" s="48" t="s">
        <v>341</v>
      </c>
      <c r="B90" s="48"/>
    </row>
    <row r="91" spans="1:2" ht="57.6" x14ac:dyDescent="0.3">
      <c r="A91" s="45" t="s">
        <v>57</v>
      </c>
      <c r="B91" s="46" t="s">
        <v>30</v>
      </c>
    </row>
    <row r="92" spans="1:2" ht="43.2" x14ac:dyDescent="0.3">
      <c r="A92" s="45" t="s">
        <v>60</v>
      </c>
      <c r="B92" s="46" t="s">
        <v>30</v>
      </c>
    </row>
    <row r="93" spans="1:2" ht="28.8" x14ac:dyDescent="0.3">
      <c r="A93" s="45" t="s">
        <v>63</v>
      </c>
      <c r="B93" s="46" t="s">
        <v>30</v>
      </c>
    </row>
    <row r="94" spans="1:2" x14ac:dyDescent="0.3">
      <c r="A94" s="48" t="s">
        <v>342</v>
      </c>
      <c r="B94" s="48"/>
    </row>
    <row r="95" spans="1:2" ht="28.8" x14ac:dyDescent="0.3">
      <c r="A95" s="45" t="s">
        <v>67</v>
      </c>
      <c r="B95" s="46" t="s">
        <v>30</v>
      </c>
    </row>
    <row r="96" spans="1:2" ht="28.8" x14ac:dyDescent="0.3">
      <c r="A96" s="45" t="s">
        <v>71</v>
      </c>
      <c r="B96" s="46" t="s">
        <v>74</v>
      </c>
    </row>
    <row r="97" spans="1:2" ht="57.6" x14ac:dyDescent="0.3">
      <c r="A97" s="45" t="s">
        <v>343</v>
      </c>
      <c r="B97" s="46" t="s">
        <v>38</v>
      </c>
    </row>
  </sheetData>
  <mergeCells count="20">
    <mergeCell ref="A50:B50"/>
    <mergeCell ref="A2:B2"/>
    <mergeCell ref="A3:B3"/>
    <mergeCell ref="A5:B5"/>
    <mergeCell ref="A11:B11"/>
    <mergeCell ref="A14:B14"/>
    <mergeCell ref="A16:B16"/>
    <mergeCell ref="A17:B17"/>
    <mergeCell ref="A33:B33"/>
    <mergeCell ref="A35:B35"/>
    <mergeCell ref="A37:B37"/>
    <mergeCell ref="A49:B49"/>
    <mergeCell ref="A90:B90"/>
    <mergeCell ref="A94:B94"/>
    <mergeCell ref="A55:B55"/>
    <mergeCell ref="A71:B71"/>
    <mergeCell ref="A72:B72"/>
    <mergeCell ref="A79:B79"/>
    <mergeCell ref="A83:B83"/>
    <mergeCell ref="A84:B84"/>
  </mergeCells>
  <conditionalFormatting sqref="B2:B97">
    <cfRule type="cellIs" dxfId="41" priority="1" operator="equal">
      <formula>"Being Implemented (Action Modified)"</formula>
    </cfRule>
    <cfRule type="cellIs" dxfId="40" priority="2" operator="equal">
      <formula>"Advancing (Action Modified)"</formula>
    </cfRule>
    <cfRule type="cellIs" dxfId="39" priority="3" operator="equal">
      <formula>"Being implemented"</formula>
    </cfRule>
    <cfRule type="cellIs" dxfId="38" priority="4" operator="equal">
      <formula>"Advancing"</formula>
    </cfRule>
    <cfRule type="cellIs" dxfId="37" priority="5" operator="equal">
      <formula>"More information needed"</formula>
    </cfRule>
    <cfRule type="cellIs" dxfId="36" priority="6" operator="equal">
      <formula>"No action taken"</formula>
    </cfRule>
    <cfRule type="cellIs" dxfId="35" priority="7" operator="equal">
      <formula>"Completed"</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21FAE-6717-434F-8503-FAF99695DA5E}">
  <dimension ref="A1:CE64"/>
  <sheetViews>
    <sheetView tabSelected="1" topLeftCell="A2" zoomScale="70" zoomScaleNormal="70" workbookViewId="0">
      <pane ySplit="1" topLeftCell="A36" activePane="bottomLeft" state="frozen"/>
      <selection activeCell="A2" sqref="A2"/>
      <selection pane="bottomLeft" activeCell="D51" sqref="D51"/>
    </sheetView>
  </sheetViews>
  <sheetFormatPr defaultRowHeight="15" customHeight="1" x14ac:dyDescent="0.3"/>
  <cols>
    <col min="1" max="1" width="74.5546875" style="52" customWidth="1"/>
    <col min="2" max="2" width="13" style="56" customWidth="1"/>
    <col min="3" max="3" width="25.6640625" style="59" customWidth="1"/>
    <col min="4" max="4" width="45.88671875" style="65" customWidth="1"/>
    <col min="5" max="5" width="59.33203125" style="65" customWidth="1"/>
    <col min="6" max="6" width="20.44140625" style="59" bestFit="1" customWidth="1"/>
    <col min="7" max="15" width="11.6640625" style="70" customWidth="1"/>
    <col min="16" max="16" width="11.6640625" style="72" customWidth="1"/>
    <col min="17" max="17" width="11.6640625" style="77" customWidth="1"/>
    <col min="18" max="83" width="8.88671875" style="77"/>
    <col min="84" max="16384" width="8.88671875" style="52"/>
  </cols>
  <sheetData>
    <row r="1" spans="1:83" ht="14.4" customHeight="1" thickBot="1" x14ac:dyDescent="0.35">
      <c r="A1" s="88" t="s">
        <v>344</v>
      </c>
      <c r="B1" s="88"/>
      <c r="C1" s="88"/>
      <c r="D1" s="88"/>
      <c r="E1" s="88"/>
      <c r="F1" s="80"/>
      <c r="G1" s="81" t="s">
        <v>345</v>
      </c>
      <c r="H1" s="81"/>
      <c r="I1" s="81"/>
      <c r="J1" s="81"/>
      <c r="K1" s="81"/>
      <c r="L1" s="81"/>
      <c r="M1" s="81"/>
      <c r="N1" s="81"/>
      <c r="O1" s="82"/>
      <c r="P1" s="83"/>
      <c r="Q1" s="73"/>
    </row>
    <row r="2" spans="1:83" s="69" customFormat="1" ht="75" customHeight="1" thickBot="1" x14ac:dyDescent="0.35">
      <c r="A2" s="161" t="s">
        <v>454</v>
      </c>
      <c r="B2" s="89" t="s">
        <v>319</v>
      </c>
      <c r="C2" s="90" t="s">
        <v>346</v>
      </c>
      <c r="D2" s="90" t="s">
        <v>347</v>
      </c>
      <c r="E2" s="91" t="s">
        <v>348</v>
      </c>
      <c r="F2" s="85" t="s">
        <v>435</v>
      </c>
      <c r="G2" s="86" t="s">
        <v>349</v>
      </c>
      <c r="H2" s="86"/>
      <c r="I2" s="86" t="s">
        <v>350</v>
      </c>
      <c r="J2" s="86"/>
      <c r="K2" s="86" t="s">
        <v>351</v>
      </c>
      <c r="L2" s="86"/>
      <c r="M2" s="86" t="s">
        <v>431</v>
      </c>
      <c r="N2" s="86"/>
      <c r="O2" s="86" t="s">
        <v>436</v>
      </c>
      <c r="P2" s="87"/>
      <c r="Q2" s="74"/>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row>
    <row r="3" spans="1:83" ht="24" customHeight="1" x14ac:dyDescent="0.3">
      <c r="A3" s="153" t="s">
        <v>352</v>
      </c>
      <c r="B3" s="84"/>
      <c r="C3" s="84"/>
      <c r="D3" s="84"/>
      <c r="E3" s="84"/>
      <c r="F3" s="84"/>
      <c r="G3" s="84"/>
      <c r="H3" s="84"/>
      <c r="I3" s="84"/>
      <c r="J3" s="84"/>
      <c r="K3" s="84"/>
      <c r="L3" s="84"/>
      <c r="M3" s="84"/>
      <c r="N3" s="84"/>
      <c r="O3" s="55"/>
      <c r="P3" s="162"/>
      <c r="Q3" s="75"/>
    </row>
    <row r="4" spans="1:83" ht="24" customHeight="1" x14ac:dyDescent="0.3">
      <c r="A4" s="163" t="s">
        <v>353</v>
      </c>
      <c r="B4" s="51"/>
      <c r="C4" s="51"/>
      <c r="D4" s="51"/>
      <c r="E4" s="51"/>
      <c r="F4" s="51"/>
      <c r="G4" s="51"/>
      <c r="H4" s="51"/>
      <c r="I4" s="51"/>
      <c r="J4" s="51"/>
      <c r="K4" s="51"/>
      <c r="L4" s="51"/>
      <c r="M4" s="51"/>
      <c r="N4" s="51"/>
      <c r="O4" s="54"/>
      <c r="P4" s="164"/>
      <c r="Q4" s="76"/>
    </row>
    <row r="5" spans="1:83" ht="187.2" x14ac:dyDescent="0.3">
      <c r="A5" s="156" t="s">
        <v>129</v>
      </c>
      <c r="B5" s="157" t="s">
        <v>327</v>
      </c>
      <c r="C5" s="133" t="s">
        <v>354</v>
      </c>
      <c r="D5" s="158" t="s">
        <v>438</v>
      </c>
      <c r="E5" s="159" t="s">
        <v>355</v>
      </c>
      <c r="F5" s="157" t="s">
        <v>27</v>
      </c>
      <c r="G5" s="134" t="s">
        <v>27</v>
      </c>
      <c r="H5" s="134">
        <v>3</v>
      </c>
      <c r="I5" s="134" t="s">
        <v>27</v>
      </c>
      <c r="J5" s="134">
        <v>3</v>
      </c>
      <c r="K5" s="134" t="s">
        <v>27</v>
      </c>
      <c r="L5" s="134">
        <v>3</v>
      </c>
      <c r="M5" s="134" t="s">
        <v>32</v>
      </c>
      <c r="N5" s="134">
        <v>1</v>
      </c>
      <c r="O5" s="134" t="s">
        <v>27</v>
      </c>
      <c r="P5" s="160">
        <f>(H5+J5+L5+N5)/4</f>
        <v>2.5</v>
      </c>
    </row>
    <row r="6" spans="1:83" s="53" customFormat="1" ht="28.8" x14ac:dyDescent="0.3">
      <c r="A6" s="111" t="s">
        <v>148</v>
      </c>
      <c r="B6" s="95" t="s">
        <v>74</v>
      </c>
      <c r="C6" s="60" t="s">
        <v>356</v>
      </c>
      <c r="D6" s="61"/>
      <c r="E6" s="96" t="s">
        <v>357</v>
      </c>
      <c r="F6" s="95"/>
      <c r="G6" s="71"/>
      <c r="H6" s="71"/>
      <c r="I6" s="71"/>
      <c r="J6" s="71"/>
      <c r="K6" s="71"/>
      <c r="L6" s="71"/>
      <c r="M6" s="71"/>
      <c r="N6" s="71"/>
      <c r="O6" s="71"/>
      <c r="P6" s="13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c r="BX6" s="78"/>
      <c r="BY6" s="78"/>
      <c r="BZ6" s="78"/>
      <c r="CA6" s="78"/>
      <c r="CB6" s="78"/>
      <c r="CC6" s="78"/>
      <c r="CD6" s="78"/>
      <c r="CE6" s="78"/>
    </row>
    <row r="7" spans="1:83" s="53" customFormat="1" ht="235.8" customHeight="1" x14ac:dyDescent="0.3">
      <c r="A7" s="111" t="s">
        <v>125</v>
      </c>
      <c r="B7" s="95" t="s">
        <v>74</v>
      </c>
      <c r="C7" s="60" t="s">
        <v>354</v>
      </c>
      <c r="D7" s="62" t="s">
        <v>358</v>
      </c>
      <c r="E7" s="97" t="s">
        <v>359</v>
      </c>
      <c r="F7" s="95"/>
      <c r="G7" s="71" t="s">
        <v>433</v>
      </c>
      <c r="H7" s="71">
        <v>2</v>
      </c>
      <c r="I7" s="71" t="s">
        <v>433</v>
      </c>
      <c r="J7" s="71">
        <v>2</v>
      </c>
      <c r="K7" s="71" t="s">
        <v>433</v>
      </c>
      <c r="L7" s="71">
        <v>2</v>
      </c>
      <c r="M7" s="71" t="s">
        <v>32</v>
      </c>
      <c r="N7" s="71">
        <v>1</v>
      </c>
      <c r="O7" s="71" t="s">
        <v>93</v>
      </c>
      <c r="P7" s="138">
        <f>(H7+J7+L7+N7)/4</f>
        <v>1.75</v>
      </c>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row>
    <row r="8" spans="1:83" s="53" customFormat="1" ht="57.6" x14ac:dyDescent="0.3">
      <c r="A8" s="111" t="s">
        <v>134</v>
      </c>
      <c r="B8" s="95" t="s">
        <v>30</v>
      </c>
      <c r="C8" s="60" t="s">
        <v>356</v>
      </c>
      <c r="D8" s="61"/>
      <c r="E8" s="96" t="s">
        <v>360</v>
      </c>
      <c r="F8" s="95"/>
      <c r="G8" s="71"/>
      <c r="H8" s="71"/>
      <c r="I8" s="71"/>
      <c r="J8" s="71"/>
      <c r="K8" s="71"/>
      <c r="L8" s="71"/>
      <c r="M8" s="71"/>
      <c r="N8" s="71"/>
      <c r="O8" s="71"/>
      <c r="P8" s="13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row>
    <row r="9" spans="1:83" s="53" customFormat="1" ht="123" customHeight="1" x14ac:dyDescent="0.3">
      <c r="A9" s="111" t="s">
        <v>118</v>
      </c>
      <c r="B9" s="95" t="s">
        <v>30</v>
      </c>
      <c r="C9" s="60" t="s">
        <v>354</v>
      </c>
      <c r="D9" s="61" t="s">
        <v>441</v>
      </c>
      <c r="E9" s="96" t="s">
        <v>361</v>
      </c>
      <c r="F9" s="95" t="s">
        <v>362</v>
      </c>
      <c r="G9" s="71" t="s">
        <v>27</v>
      </c>
      <c r="H9" s="71">
        <v>3</v>
      </c>
      <c r="I9" s="71" t="s">
        <v>27</v>
      </c>
      <c r="J9" s="71">
        <v>3</v>
      </c>
      <c r="K9" s="71" t="s">
        <v>27</v>
      </c>
      <c r="L9" s="71">
        <v>3</v>
      </c>
      <c r="M9" s="71" t="s">
        <v>32</v>
      </c>
      <c r="N9" s="71">
        <v>1</v>
      </c>
      <c r="O9" s="71" t="s">
        <v>27</v>
      </c>
      <c r="P9" s="138">
        <f>(H9+J9+L9+N9)/4</f>
        <v>2.5</v>
      </c>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row>
    <row r="10" spans="1:83" s="53" customFormat="1" ht="115.2" x14ac:dyDescent="0.3">
      <c r="A10" s="111" t="s">
        <v>168</v>
      </c>
      <c r="B10" s="95" t="s">
        <v>30</v>
      </c>
      <c r="C10" s="60" t="s">
        <v>354</v>
      </c>
      <c r="D10" s="61" t="s">
        <v>364</v>
      </c>
      <c r="E10" s="96" t="s">
        <v>365</v>
      </c>
      <c r="F10" s="95" t="s">
        <v>447</v>
      </c>
      <c r="G10" s="71" t="s">
        <v>433</v>
      </c>
      <c r="H10" s="71">
        <v>2</v>
      </c>
      <c r="I10" s="71" t="s">
        <v>27</v>
      </c>
      <c r="J10" s="71">
        <v>3</v>
      </c>
      <c r="K10" s="71" t="s">
        <v>27</v>
      </c>
      <c r="L10" s="71">
        <v>3</v>
      </c>
      <c r="M10" s="71" t="s">
        <v>434</v>
      </c>
      <c r="N10" s="71">
        <v>1</v>
      </c>
      <c r="O10" s="71" t="s">
        <v>27</v>
      </c>
      <c r="P10" s="138">
        <f>(H10+J10+L10+N10)/4</f>
        <v>2.25</v>
      </c>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row>
    <row r="11" spans="1:83" s="53" customFormat="1" ht="28.8" x14ac:dyDescent="0.3">
      <c r="A11" s="111" t="s">
        <v>144</v>
      </c>
      <c r="B11" s="95" t="s">
        <v>30</v>
      </c>
      <c r="C11" s="60" t="s">
        <v>356</v>
      </c>
      <c r="D11" s="61"/>
      <c r="E11" s="96" t="s">
        <v>366</v>
      </c>
      <c r="F11" s="95"/>
      <c r="G11" s="71"/>
      <c r="H11" s="71"/>
      <c r="I11" s="71"/>
      <c r="J11" s="71"/>
      <c r="K11" s="71"/>
      <c r="L11" s="71"/>
      <c r="M11" s="71"/>
      <c r="N11" s="71"/>
      <c r="O11" s="71"/>
      <c r="P11" s="13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row>
    <row r="12" spans="1:83" s="53" customFormat="1" ht="72" x14ac:dyDescent="0.3">
      <c r="A12" s="111" t="s">
        <v>120</v>
      </c>
      <c r="B12" s="95" t="s">
        <v>38</v>
      </c>
      <c r="C12" s="60" t="s">
        <v>356</v>
      </c>
      <c r="D12" s="61"/>
      <c r="E12" s="96" t="s">
        <v>446</v>
      </c>
      <c r="F12" s="95"/>
      <c r="G12" s="71"/>
      <c r="H12" s="71"/>
      <c r="I12" s="71"/>
      <c r="J12" s="71"/>
      <c r="K12" s="71"/>
      <c r="L12" s="71"/>
      <c r="M12" s="71"/>
      <c r="N12" s="71"/>
      <c r="O12" s="71"/>
      <c r="P12" s="13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row>
    <row r="13" spans="1:83" s="53" customFormat="1" ht="144" x14ac:dyDescent="0.3">
      <c r="A13" s="111" t="s">
        <v>164</v>
      </c>
      <c r="B13" s="95" t="s">
        <v>38</v>
      </c>
      <c r="C13" s="60" t="s">
        <v>354</v>
      </c>
      <c r="D13" s="61" t="s">
        <v>367</v>
      </c>
      <c r="E13" s="96" t="s">
        <v>368</v>
      </c>
      <c r="F13" s="95" t="s">
        <v>448</v>
      </c>
      <c r="G13" s="71" t="s">
        <v>45</v>
      </c>
      <c r="H13" s="71">
        <v>1</v>
      </c>
      <c r="I13" s="71" t="s">
        <v>93</v>
      </c>
      <c r="J13" s="71">
        <v>2</v>
      </c>
      <c r="K13" s="71" t="s">
        <v>45</v>
      </c>
      <c r="L13" s="71">
        <v>1</v>
      </c>
      <c r="M13" s="71" t="s">
        <v>434</v>
      </c>
      <c r="N13" s="71">
        <v>1</v>
      </c>
      <c r="O13" s="71" t="s">
        <v>45</v>
      </c>
      <c r="P13" s="138">
        <f>(H13+J13+L13+N13)/4</f>
        <v>1.25</v>
      </c>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row>
    <row r="14" spans="1:83" s="53" customFormat="1" ht="28.8" x14ac:dyDescent="0.3">
      <c r="A14" s="111" t="s">
        <v>140</v>
      </c>
      <c r="B14" s="95" t="s">
        <v>30</v>
      </c>
      <c r="C14" s="60" t="s">
        <v>369</v>
      </c>
      <c r="D14" s="61"/>
      <c r="E14" s="96" t="s">
        <v>370</v>
      </c>
      <c r="F14" s="95"/>
      <c r="G14" s="71" t="s">
        <v>27</v>
      </c>
      <c r="H14" s="71">
        <v>3</v>
      </c>
      <c r="I14" s="71" t="s">
        <v>27</v>
      </c>
      <c r="J14" s="71">
        <v>3</v>
      </c>
      <c r="K14" s="71" t="s">
        <v>27</v>
      </c>
      <c r="L14" s="71">
        <v>3</v>
      </c>
      <c r="M14" s="71" t="s">
        <v>32</v>
      </c>
      <c r="N14" s="71">
        <v>1</v>
      </c>
      <c r="O14" s="71" t="s">
        <v>27</v>
      </c>
      <c r="P14" s="138">
        <f>(H14+J14+L14+N14)/4</f>
        <v>2.5</v>
      </c>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row>
    <row r="15" spans="1:83" s="53" customFormat="1" ht="43.2" x14ac:dyDescent="0.3">
      <c r="A15" s="111" t="s">
        <v>174</v>
      </c>
      <c r="B15" s="95" t="s">
        <v>30</v>
      </c>
      <c r="C15" s="60" t="s">
        <v>356</v>
      </c>
      <c r="D15" s="61"/>
      <c r="E15" s="96" t="s">
        <v>371</v>
      </c>
      <c r="F15" s="95"/>
      <c r="G15" s="71"/>
      <c r="H15" s="71"/>
      <c r="I15" s="71"/>
      <c r="J15" s="71"/>
      <c r="K15" s="71"/>
      <c r="L15" s="71"/>
      <c r="M15" s="71"/>
      <c r="N15" s="71"/>
      <c r="O15" s="71"/>
      <c r="P15" s="13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row>
    <row r="16" spans="1:83" ht="57.6" x14ac:dyDescent="0.3">
      <c r="A16" s="112" t="s">
        <v>151</v>
      </c>
      <c r="B16" s="98" t="s">
        <v>153</v>
      </c>
      <c r="C16" s="59" t="s">
        <v>354</v>
      </c>
      <c r="D16" s="63" t="s">
        <v>372</v>
      </c>
      <c r="E16" s="99" t="s">
        <v>373</v>
      </c>
      <c r="F16" s="98"/>
      <c r="G16" s="70" t="s">
        <v>45</v>
      </c>
      <c r="H16" s="70">
        <v>1</v>
      </c>
      <c r="I16" s="70" t="s">
        <v>93</v>
      </c>
      <c r="J16" s="70">
        <v>2</v>
      </c>
      <c r="K16" s="70" t="s">
        <v>45</v>
      </c>
      <c r="L16" s="70">
        <v>1</v>
      </c>
      <c r="M16" s="70" t="s">
        <v>434</v>
      </c>
      <c r="N16" s="70">
        <v>1</v>
      </c>
      <c r="O16" s="70" t="s">
        <v>45</v>
      </c>
      <c r="P16" s="141">
        <f>(H16+J16+L16+N16)/4</f>
        <v>1.25</v>
      </c>
    </row>
    <row r="17" spans="1:83" ht="57.6" x14ac:dyDescent="0.3">
      <c r="A17" s="112" t="s">
        <v>156</v>
      </c>
      <c r="B17" s="98" t="s">
        <v>74</v>
      </c>
      <c r="C17" s="59" t="s">
        <v>354</v>
      </c>
      <c r="D17" s="63" t="s">
        <v>374</v>
      </c>
      <c r="E17" s="99" t="s">
        <v>375</v>
      </c>
      <c r="F17" s="98"/>
      <c r="G17" s="70" t="s">
        <v>45</v>
      </c>
      <c r="H17" s="70">
        <v>1</v>
      </c>
      <c r="I17" s="70" t="s">
        <v>93</v>
      </c>
      <c r="J17" s="70">
        <v>2</v>
      </c>
      <c r="K17" s="70" t="s">
        <v>45</v>
      </c>
      <c r="L17" s="70">
        <v>1</v>
      </c>
      <c r="M17" s="70" t="s">
        <v>32</v>
      </c>
      <c r="N17" s="70">
        <v>1</v>
      </c>
      <c r="O17" s="70" t="s">
        <v>45</v>
      </c>
      <c r="P17" s="141">
        <f>(H17+J17+L17+N17)/4</f>
        <v>1.25</v>
      </c>
    </row>
    <row r="18" spans="1:83" s="53" customFormat="1" ht="57.6" x14ac:dyDescent="0.3">
      <c r="A18" s="111" t="s">
        <v>160</v>
      </c>
      <c r="B18" s="95" t="s">
        <v>30</v>
      </c>
      <c r="C18" s="60" t="s">
        <v>363</v>
      </c>
      <c r="D18" s="64" t="s">
        <v>376</v>
      </c>
      <c r="E18" s="100" t="s">
        <v>377</v>
      </c>
      <c r="F18" s="95"/>
      <c r="G18" s="71" t="s">
        <v>45</v>
      </c>
      <c r="H18" s="71">
        <v>1</v>
      </c>
      <c r="I18" s="71" t="s">
        <v>93</v>
      </c>
      <c r="J18" s="71">
        <v>2</v>
      </c>
      <c r="K18" s="71" t="s">
        <v>45</v>
      </c>
      <c r="L18" s="71">
        <v>1</v>
      </c>
      <c r="M18" s="71" t="s">
        <v>434</v>
      </c>
      <c r="N18" s="71">
        <v>1</v>
      </c>
      <c r="O18" s="71" t="s">
        <v>45</v>
      </c>
      <c r="P18" s="138">
        <f>(H18+J18+L18+N18)/4</f>
        <v>1.25</v>
      </c>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row>
    <row r="19" spans="1:83" s="53" customFormat="1" ht="58.2" thickBot="1" x14ac:dyDescent="0.35">
      <c r="A19" s="113" t="s">
        <v>172</v>
      </c>
      <c r="B19" s="101" t="s">
        <v>30</v>
      </c>
      <c r="C19" s="102" t="s">
        <v>363</v>
      </c>
      <c r="D19" s="103" t="s">
        <v>376</v>
      </c>
      <c r="E19" s="104" t="s">
        <v>377</v>
      </c>
      <c r="F19" s="101"/>
      <c r="G19" s="139" t="s">
        <v>45</v>
      </c>
      <c r="H19" s="139">
        <v>1</v>
      </c>
      <c r="I19" s="139" t="s">
        <v>93</v>
      </c>
      <c r="J19" s="139">
        <v>2</v>
      </c>
      <c r="K19" s="139" t="s">
        <v>45</v>
      </c>
      <c r="L19" s="139">
        <v>1</v>
      </c>
      <c r="M19" s="139" t="s">
        <v>434</v>
      </c>
      <c r="N19" s="139">
        <v>1</v>
      </c>
      <c r="O19" s="139" t="s">
        <v>45</v>
      </c>
      <c r="P19" s="140">
        <f>(H19+J19+L19+N19)/4</f>
        <v>1.25</v>
      </c>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row>
    <row r="20" spans="1:83" ht="42.75" customHeight="1" thickBot="1" x14ac:dyDescent="0.35">
      <c r="A20" s="151" t="s">
        <v>328</v>
      </c>
      <c r="B20" s="105"/>
      <c r="C20" s="105"/>
      <c r="D20" s="105"/>
      <c r="E20" s="105"/>
      <c r="F20" s="105"/>
      <c r="G20" s="105"/>
      <c r="H20" s="105"/>
      <c r="I20" s="105"/>
      <c r="J20" s="105"/>
      <c r="K20" s="105"/>
      <c r="L20" s="105"/>
      <c r="M20" s="105"/>
      <c r="N20" s="105"/>
      <c r="O20" s="146"/>
      <c r="P20" s="152"/>
      <c r="Q20" s="76"/>
    </row>
    <row r="21" spans="1:83" s="53" customFormat="1" ht="58.2" thickBot="1" x14ac:dyDescent="0.35">
      <c r="A21" s="114" t="s">
        <v>177</v>
      </c>
      <c r="B21" s="106" t="s">
        <v>38</v>
      </c>
      <c r="C21" s="107" t="s">
        <v>378</v>
      </c>
      <c r="D21" s="108" t="s">
        <v>379</v>
      </c>
      <c r="E21" s="109" t="s">
        <v>444</v>
      </c>
      <c r="F21" s="149"/>
      <c r="G21" s="147"/>
      <c r="H21" s="147"/>
      <c r="I21" s="147"/>
      <c r="J21" s="147"/>
      <c r="K21" s="147"/>
      <c r="L21" s="147"/>
      <c r="M21" s="147"/>
      <c r="N21" s="147"/>
      <c r="O21" s="147"/>
      <c r="P21" s="14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row>
    <row r="22" spans="1:83" ht="42.75" customHeight="1" thickBot="1" x14ac:dyDescent="0.35">
      <c r="A22" s="151" t="s">
        <v>329</v>
      </c>
      <c r="B22" s="105"/>
      <c r="C22" s="105"/>
      <c r="D22" s="105"/>
      <c r="E22" s="105"/>
      <c r="F22" s="105"/>
      <c r="G22" s="105"/>
      <c r="H22" s="105"/>
      <c r="I22" s="105"/>
      <c r="J22" s="105"/>
      <c r="K22" s="105"/>
      <c r="L22" s="105"/>
      <c r="M22" s="105"/>
      <c r="N22" s="105"/>
      <c r="O22" s="146"/>
      <c r="P22" s="152"/>
      <c r="Q22" s="76"/>
    </row>
    <row r="23" spans="1:83" s="53" customFormat="1" ht="58.2" thickBot="1" x14ac:dyDescent="0.35">
      <c r="A23" s="114" t="s">
        <v>219</v>
      </c>
      <c r="B23" s="106" t="s">
        <v>74</v>
      </c>
      <c r="C23" s="107" t="s">
        <v>380</v>
      </c>
      <c r="D23" s="115" t="s">
        <v>381</v>
      </c>
      <c r="E23" s="116"/>
      <c r="F23" s="106"/>
      <c r="G23" s="147"/>
      <c r="H23" s="147"/>
      <c r="I23" s="147"/>
      <c r="J23" s="147"/>
      <c r="K23" s="147"/>
      <c r="L23" s="147"/>
      <c r="M23" s="147"/>
      <c r="N23" s="147"/>
      <c r="O23" s="147"/>
      <c r="P23" s="14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c r="BY23" s="78"/>
      <c r="BZ23" s="78"/>
      <c r="CA23" s="78"/>
      <c r="CB23" s="78"/>
      <c r="CC23" s="78"/>
      <c r="CD23" s="78"/>
      <c r="CE23" s="78"/>
    </row>
    <row r="24" spans="1:83" ht="42.75" customHeight="1" thickBot="1" x14ac:dyDescent="0.35">
      <c r="A24" s="151" t="s">
        <v>445</v>
      </c>
      <c r="B24" s="105"/>
      <c r="C24" s="105"/>
      <c r="D24" s="105"/>
      <c r="E24" s="105"/>
      <c r="F24" s="105"/>
      <c r="G24" s="105"/>
      <c r="H24" s="105"/>
      <c r="I24" s="105"/>
      <c r="J24" s="105"/>
      <c r="K24" s="105"/>
      <c r="L24" s="105"/>
      <c r="M24" s="105"/>
      <c r="N24" s="105"/>
      <c r="O24" s="146"/>
      <c r="P24" s="152"/>
      <c r="Q24" s="76"/>
    </row>
    <row r="25" spans="1:83" ht="72" x14ac:dyDescent="0.3">
      <c r="A25" s="110" t="s">
        <v>212</v>
      </c>
      <c r="B25" s="93" t="s">
        <v>74</v>
      </c>
      <c r="C25" s="94"/>
      <c r="D25" s="118" t="s">
        <v>382</v>
      </c>
      <c r="E25" s="119" t="s">
        <v>383</v>
      </c>
      <c r="F25" s="93" t="s">
        <v>384</v>
      </c>
      <c r="G25" s="144" t="s">
        <v>27</v>
      </c>
      <c r="H25" s="144">
        <v>3</v>
      </c>
      <c r="I25" s="144" t="s">
        <v>27</v>
      </c>
      <c r="J25" s="144">
        <v>3</v>
      </c>
      <c r="K25" s="144" t="s">
        <v>27</v>
      </c>
      <c r="L25" s="144">
        <v>3</v>
      </c>
      <c r="M25" s="144" t="s">
        <v>32</v>
      </c>
      <c r="N25" s="144">
        <v>1</v>
      </c>
      <c r="O25" s="144" t="s">
        <v>27</v>
      </c>
      <c r="P25" s="145">
        <f>(H25+J25+L25+N25)/4</f>
        <v>2.5</v>
      </c>
      <c r="Q25" s="77" t="s">
        <v>439</v>
      </c>
    </row>
    <row r="26" spans="1:83" s="53" customFormat="1" ht="43.2" x14ac:dyDescent="0.3">
      <c r="A26" s="111" t="s">
        <v>208</v>
      </c>
      <c r="B26" s="95" t="s">
        <v>74</v>
      </c>
      <c r="C26" s="60" t="s">
        <v>385</v>
      </c>
      <c r="D26" s="61" t="s">
        <v>386</v>
      </c>
      <c r="E26" s="96" t="s">
        <v>387</v>
      </c>
      <c r="F26" s="95" t="s">
        <v>388</v>
      </c>
      <c r="G26" s="71" t="s">
        <v>27</v>
      </c>
      <c r="H26" s="71">
        <v>3</v>
      </c>
      <c r="I26" s="71" t="s">
        <v>93</v>
      </c>
      <c r="J26" s="71">
        <v>2</v>
      </c>
      <c r="K26" s="71" t="s">
        <v>27</v>
      </c>
      <c r="L26" s="71">
        <v>3</v>
      </c>
      <c r="M26" s="71" t="s">
        <v>32</v>
      </c>
      <c r="N26" s="71">
        <v>1</v>
      </c>
      <c r="O26" s="71" t="s">
        <v>27</v>
      </c>
      <c r="P26" s="138">
        <f>(H26+J26+L26+N26)/4</f>
        <v>2.25</v>
      </c>
      <c r="Q26" s="78" t="s">
        <v>442</v>
      </c>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c r="BM26" s="78"/>
      <c r="BN26" s="78"/>
      <c r="BO26" s="78"/>
      <c r="BP26" s="78"/>
      <c r="BQ26" s="78"/>
      <c r="BR26" s="78"/>
      <c r="BS26" s="78"/>
      <c r="BT26" s="78"/>
      <c r="BU26" s="78"/>
      <c r="BV26" s="78"/>
      <c r="BW26" s="78"/>
      <c r="BX26" s="78"/>
      <c r="BY26" s="78"/>
      <c r="BZ26" s="78"/>
      <c r="CA26" s="78"/>
      <c r="CB26" s="78"/>
      <c r="CC26" s="78"/>
      <c r="CD26" s="78"/>
      <c r="CE26" s="78"/>
    </row>
    <row r="27" spans="1:83" s="53" customFormat="1" ht="43.2" x14ac:dyDescent="0.3">
      <c r="A27" s="111" t="s">
        <v>214</v>
      </c>
      <c r="B27" s="95" t="s">
        <v>74</v>
      </c>
      <c r="C27" s="60" t="s">
        <v>356</v>
      </c>
      <c r="D27" s="61"/>
      <c r="E27" s="96"/>
      <c r="F27" s="95"/>
      <c r="G27" s="71"/>
      <c r="H27" s="71"/>
      <c r="I27" s="71"/>
      <c r="J27" s="71"/>
      <c r="K27" s="71"/>
      <c r="L27" s="71"/>
      <c r="M27" s="71"/>
      <c r="N27" s="71"/>
      <c r="O27" s="71"/>
      <c r="P27" s="13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8"/>
      <c r="BU27" s="78"/>
      <c r="BV27" s="78"/>
      <c r="BW27" s="78"/>
      <c r="BX27" s="78"/>
      <c r="BY27" s="78"/>
      <c r="BZ27" s="78"/>
      <c r="CA27" s="78"/>
      <c r="CB27" s="78"/>
      <c r="CC27" s="78"/>
      <c r="CD27" s="78"/>
      <c r="CE27" s="78"/>
    </row>
    <row r="28" spans="1:83" s="53" customFormat="1" ht="72" x14ac:dyDescent="0.3">
      <c r="A28" s="111" t="s">
        <v>206</v>
      </c>
      <c r="B28" s="95" t="s">
        <v>38</v>
      </c>
      <c r="C28" s="60" t="s">
        <v>363</v>
      </c>
      <c r="D28" s="64" t="s">
        <v>389</v>
      </c>
      <c r="E28" s="100" t="s">
        <v>390</v>
      </c>
      <c r="F28" s="95"/>
      <c r="G28" s="71" t="s">
        <v>45</v>
      </c>
      <c r="H28" s="71">
        <v>1</v>
      </c>
      <c r="I28" s="71" t="s">
        <v>45</v>
      </c>
      <c r="J28" s="71">
        <v>1</v>
      </c>
      <c r="K28" s="71" t="s">
        <v>45</v>
      </c>
      <c r="L28" s="71">
        <v>1</v>
      </c>
      <c r="M28" s="71" t="s">
        <v>32</v>
      </c>
      <c r="N28" s="71">
        <v>1</v>
      </c>
      <c r="O28" s="71" t="s">
        <v>45</v>
      </c>
      <c r="P28" s="138">
        <f t="shared" ref="P28:P35" si="0">(H28+J28+L28+N28)/4</f>
        <v>1</v>
      </c>
      <c r="Q28" s="78" t="s">
        <v>443</v>
      </c>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c r="BS28" s="78"/>
      <c r="BT28" s="78"/>
      <c r="BU28" s="78"/>
      <c r="BV28" s="78"/>
      <c r="BW28" s="78"/>
      <c r="BX28" s="78"/>
      <c r="BY28" s="78"/>
      <c r="BZ28" s="78"/>
      <c r="CA28" s="78"/>
      <c r="CB28" s="78"/>
      <c r="CC28" s="78"/>
      <c r="CD28" s="78"/>
      <c r="CE28" s="78"/>
    </row>
    <row r="29" spans="1:83" ht="68.400000000000006" customHeight="1" x14ac:dyDescent="0.3">
      <c r="A29" s="112" t="s">
        <v>189</v>
      </c>
      <c r="B29" s="98" t="s">
        <v>327</v>
      </c>
      <c r="C29" s="59" t="s">
        <v>429</v>
      </c>
      <c r="D29" s="65" t="s">
        <v>391</v>
      </c>
      <c r="E29" s="120" t="s">
        <v>392</v>
      </c>
      <c r="F29" s="98" t="s">
        <v>428</v>
      </c>
      <c r="G29" s="70" t="s">
        <v>27</v>
      </c>
      <c r="H29" s="70">
        <v>3</v>
      </c>
      <c r="I29" s="70" t="s">
        <v>27</v>
      </c>
      <c r="J29" s="70">
        <v>3</v>
      </c>
      <c r="K29" s="70" t="s">
        <v>27</v>
      </c>
      <c r="L29" s="70">
        <v>3</v>
      </c>
      <c r="M29" s="70" t="s">
        <v>32</v>
      </c>
      <c r="N29" s="70">
        <v>1</v>
      </c>
      <c r="O29" s="70" t="s">
        <v>27</v>
      </c>
      <c r="P29" s="141">
        <f t="shared" si="0"/>
        <v>2.5</v>
      </c>
    </row>
    <row r="30" spans="1:83" ht="57.6" x14ac:dyDescent="0.3">
      <c r="A30" s="112" t="s">
        <v>201</v>
      </c>
      <c r="B30" s="98" t="s">
        <v>331</v>
      </c>
      <c r="C30" s="59" t="s">
        <v>429</v>
      </c>
      <c r="D30" s="65" t="s">
        <v>393</v>
      </c>
      <c r="E30" s="120" t="s">
        <v>394</v>
      </c>
      <c r="F30" s="98"/>
      <c r="G30" s="70" t="s">
        <v>433</v>
      </c>
      <c r="H30" s="70">
        <v>2</v>
      </c>
      <c r="I30" s="70" t="s">
        <v>433</v>
      </c>
      <c r="J30" s="70">
        <v>2</v>
      </c>
      <c r="K30" s="70" t="s">
        <v>27</v>
      </c>
      <c r="L30" s="70">
        <v>3</v>
      </c>
      <c r="M30" s="70" t="s">
        <v>434</v>
      </c>
      <c r="N30" s="70">
        <v>1</v>
      </c>
      <c r="O30" s="70" t="s">
        <v>93</v>
      </c>
      <c r="P30" s="141">
        <f t="shared" si="0"/>
        <v>2</v>
      </c>
    </row>
    <row r="31" spans="1:83" s="53" customFormat="1" ht="57.6" x14ac:dyDescent="0.3">
      <c r="A31" s="111" t="s">
        <v>186</v>
      </c>
      <c r="B31" s="95" t="s">
        <v>74</v>
      </c>
      <c r="C31" s="60" t="s">
        <v>385</v>
      </c>
      <c r="D31" s="61"/>
      <c r="E31" s="96"/>
      <c r="F31" s="95" t="s">
        <v>430</v>
      </c>
      <c r="G31" s="71" t="s">
        <v>27</v>
      </c>
      <c r="H31" s="71">
        <v>3</v>
      </c>
      <c r="I31" s="71" t="s">
        <v>27</v>
      </c>
      <c r="J31" s="71">
        <v>3</v>
      </c>
      <c r="K31" s="71" t="s">
        <v>27</v>
      </c>
      <c r="L31" s="71">
        <v>3</v>
      </c>
      <c r="M31" s="71" t="s">
        <v>32</v>
      </c>
      <c r="N31" s="71">
        <v>1</v>
      </c>
      <c r="O31" s="71" t="s">
        <v>27</v>
      </c>
      <c r="P31" s="138">
        <f t="shared" si="0"/>
        <v>2.5</v>
      </c>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78"/>
      <c r="BT31" s="78"/>
      <c r="BU31" s="78"/>
      <c r="BV31" s="78"/>
      <c r="BW31" s="78"/>
      <c r="BX31" s="78"/>
      <c r="BY31" s="78"/>
      <c r="BZ31" s="78"/>
      <c r="CA31" s="78"/>
      <c r="CB31" s="78"/>
      <c r="CC31" s="78"/>
      <c r="CD31" s="78"/>
      <c r="CE31" s="78"/>
    </row>
    <row r="32" spans="1:83" ht="138" customHeight="1" x14ac:dyDescent="0.3">
      <c r="A32" s="112" t="s">
        <v>181</v>
      </c>
      <c r="B32" s="98" t="s">
        <v>38</v>
      </c>
      <c r="C32" s="59" t="s">
        <v>429</v>
      </c>
      <c r="D32" s="65" t="s">
        <v>395</v>
      </c>
      <c r="E32" s="120" t="s">
        <v>396</v>
      </c>
      <c r="F32" s="98" t="s">
        <v>397</v>
      </c>
      <c r="G32" s="70" t="s">
        <v>27</v>
      </c>
      <c r="H32" s="70">
        <v>3</v>
      </c>
      <c r="I32" s="70" t="s">
        <v>27</v>
      </c>
      <c r="J32" s="70">
        <v>3</v>
      </c>
      <c r="K32" s="70" t="s">
        <v>27</v>
      </c>
      <c r="L32" s="70">
        <v>3</v>
      </c>
      <c r="M32" s="70" t="s">
        <v>32</v>
      </c>
      <c r="N32" s="70">
        <v>1</v>
      </c>
      <c r="O32" s="70" t="s">
        <v>27</v>
      </c>
      <c r="P32" s="141">
        <f t="shared" si="0"/>
        <v>2.5</v>
      </c>
      <c r="Q32" s="77" t="s">
        <v>440</v>
      </c>
    </row>
    <row r="33" spans="1:83" ht="57.6" x14ac:dyDescent="0.3">
      <c r="A33" s="112" t="s">
        <v>195</v>
      </c>
      <c r="B33" s="98" t="s">
        <v>38</v>
      </c>
      <c r="C33" s="59" t="s">
        <v>429</v>
      </c>
      <c r="D33" s="65" t="s">
        <v>398</v>
      </c>
      <c r="E33" s="120" t="s">
        <v>399</v>
      </c>
      <c r="F33" s="98" t="s">
        <v>449</v>
      </c>
      <c r="G33" s="70" t="s">
        <v>27</v>
      </c>
      <c r="H33" s="70">
        <v>3</v>
      </c>
      <c r="I33" s="70" t="s">
        <v>27</v>
      </c>
      <c r="J33" s="70">
        <v>3</v>
      </c>
      <c r="K33" s="70" t="s">
        <v>27</v>
      </c>
      <c r="L33" s="70">
        <v>3</v>
      </c>
      <c r="M33" s="70" t="s">
        <v>32</v>
      </c>
      <c r="N33" s="70">
        <v>1</v>
      </c>
      <c r="O33" s="70" t="s">
        <v>27</v>
      </c>
      <c r="P33" s="141">
        <f t="shared" si="0"/>
        <v>2.5</v>
      </c>
    </row>
    <row r="34" spans="1:83" ht="72" x14ac:dyDescent="0.3">
      <c r="A34" s="112" t="s">
        <v>197</v>
      </c>
      <c r="B34" s="98" t="s">
        <v>38</v>
      </c>
      <c r="C34" s="59" t="s">
        <v>429</v>
      </c>
      <c r="D34" s="65" t="s">
        <v>400</v>
      </c>
      <c r="E34" s="120" t="s">
        <v>401</v>
      </c>
      <c r="F34" s="98" t="s">
        <v>450</v>
      </c>
      <c r="G34" s="70" t="s">
        <v>433</v>
      </c>
      <c r="H34" s="70">
        <v>2</v>
      </c>
      <c r="I34" s="70" t="s">
        <v>45</v>
      </c>
      <c r="J34" s="70">
        <v>1</v>
      </c>
      <c r="K34" s="70" t="s">
        <v>93</v>
      </c>
      <c r="L34" s="70">
        <v>2</v>
      </c>
      <c r="M34" s="70" t="s">
        <v>44</v>
      </c>
      <c r="N34" s="70">
        <v>0</v>
      </c>
      <c r="O34" s="70" t="s">
        <v>45</v>
      </c>
      <c r="P34" s="141">
        <f t="shared" si="0"/>
        <v>1.25</v>
      </c>
    </row>
    <row r="35" spans="1:83" ht="72.599999999999994" thickBot="1" x14ac:dyDescent="0.35">
      <c r="A35" s="117" t="s">
        <v>193</v>
      </c>
      <c r="B35" s="121" t="s">
        <v>30</v>
      </c>
      <c r="C35" s="122" t="s">
        <v>429</v>
      </c>
      <c r="D35" s="123" t="s">
        <v>432</v>
      </c>
      <c r="E35" s="124" t="s">
        <v>402</v>
      </c>
      <c r="F35" s="121"/>
      <c r="G35" s="142" t="s">
        <v>27</v>
      </c>
      <c r="H35" s="142">
        <v>3</v>
      </c>
      <c r="I35" s="142" t="s">
        <v>27</v>
      </c>
      <c r="J35" s="142">
        <v>3</v>
      </c>
      <c r="K35" s="142" t="s">
        <v>27</v>
      </c>
      <c r="L35" s="142">
        <v>3</v>
      </c>
      <c r="M35" s="142" t="s">
        <v>32</v>
      </c>
      <c r="N35" s="142">
        <v>1</v>
      </c>
      <c r="O35" s="142" t="s">
        <v>27</v>
      </c>
      <c r="P35" s="143">
        <f t="shared" si="0"/>
        <v>2.5</v>
      </c>
    </row>
    <row r="36" spans="1:83" ht="39" customHeight="1" x14ac:dyDescent="0.3">
      <c r="A36" s="153" t="s">
        <v>336</v>
      </c>
      <c r="B36" s="84"/>
      <c r="C36" s="84"/>
      <c r="D36" s="84"/>
      <c r="E36" s="84"/>
      <c r="F36" s="84"/>
      <c r="G36" s="84"/>
      <c r="H36" s="84"/>
      <c r="I36" s="84"/>
      <c r="J36" s="84"/>
      <c r="K36" s="84"/>
      <c r="L36" s="84"/>
      <c r="M36" s="84"/>
      <c r="N36" s="84"/>
      <c r="O36" s="58"/>
      <c r="P36" s="154"/>
      <c r="Q36" s="75"/>
    </row>
    <row r="37" spans="1:83" ht="45.75" customHeight="1" thickBot="1" x14ac:dyDescent="0.35">
      <c r="A37" s="150" t="s">
        <v>403</v>
      </c>
      <c r="B37" s="92"/>
      <c r="C37" s="92"/>
      <c r="D37" s="92"/>
      <c r="E37" s="92"/>
      <c r="F37" s="92"/>
      <c r="G37" s="92"/>
      <c r="H37" s="92"/>
      <c r="I37" s="92"/>
      <c r="J37" s="92"/>
      <c r="K37" s="92"/>
      <c r="L37" s="92"/>
      <c r="M37" s="92"/>
      <c r="N37" s="92"/>
      <c r="O37" s="57"/>
      <c r="P37" s="155"/>
      <c r="Q37" s="76"/>
    </row>
    <row r="38" spans="1:83" s="53" customFormat="1" ht="72" x14ac:dyDescent="0.3">
      <c r="A38" s="126" t="s">
        <v>303</v>
      </c>
      <c r="B38" s="129" t="s">
        <v>74</v>
      </c>
      <c r="C38" s="130" t="s">
        <v>363</v>
      </c>
      <c r="D38" s="131" t="s">
        <v>432</v>
      </c>
      <c r="E38" s="132" t="s">
        <v>404</v>
      </c>
      <c r="F38" s="129" t="s">
        <v>451</v>
      </c>
      <c r="G38" s="136" t="s">
        <v>27</v>
      </c>
      <c r="H38" s="136">
        <v>3</v>
      </c>
      <c r="I38" s="136" t="s">
        <v>27</v>
      </c>
      <c r="J38" s="136">
        <v>3</v>
      </c>
      <c r="K38" s="136" t="s">
        <v>27</v>
      </c>
      <c r="L38" s="136">
        <v>3</v>
      </c>
      <c r="M38" s="136" t="s">
        <v>32</v>
      </c>
      <c r="N38" s="136">
        <v>1</v>
      </c>
      <c r="O38" s="136" t="s">
        <v>27</v>
      </c>
      <c r="P38" s="137">
        <f>(H38+J38+L38+N38)/4</f>
        <v>2.5</v>
      </c>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8"/>
      <c r="BR38" s="78"/>
      <c r="BS38" s="78"/>
      <c r="BT38" s="78"/>
      <c r="BU38" s="78"/>
      <c r="BV38" s="78"/>
      <c r="BW38" s="78"/>
      <c r="BX38" s="78"/>
      <c r="BY38" s="78"/>
      <c r="BZ38" s="78"/>
      <c r="CA38" s="78"/>
      <c r="CB38" s="78"/>
      <c r="CC38" s="78"/>
      <c r="CD38" s="78"/>
      <c r="CE38" s="78"/>
    </row>
    <row r="39" spans="1:83" s="53" customFormat="1" ht="57.6" x14ac:dyDescent="0.3">
      <c r="A39" s="111" t="s">
        <v>306</v>
      </c>
      <c r="B39" s="95" t="s">
        <v>74</v>
      </c>
      <c r="C39" s="60" t="s">
        <v>363</v>
      </c>
      <c r="D39" s="64" t="s">
        <v>437</v>
      </c>
      <c r="E39" s="100" t="s">
        <v>405</v>
      </c>
      <c r="F39" s="95"/>
      <c r="G39" s="71" t="s">
        <v>45</v>
      </c>
      <c r="H39" s="71">
        <v>1</v>
      </c>
      <c r="I39" s="71" t="s">
        <v>93</v>
      </c>
      <c r="J39" s="71">
        <v>2</v>
      </c>
      <c r="K39" s="71" t="s">
        <v>45</v>
      </c>
      <c r="L39" s="71">
        <v>1</v>
      </c>
      <c r="M39" s="71" t="s">
        <v>434</v>
      </c>
      <c r="N39" s="71">
        <v>1</v>
      </c>
      <c r="O39" s="71" t="s">
        <v>45</v>
      </c>
      <c r="P39" s="138">
        <f>(H39+J39+L39+N39)/4</f>
        <v>1.25</v>
      </c>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8"/>
      <c r="BR39" s="78"/>
      <c r="BS39" s="78"/>
      <c r="BT39" s="78"/>
      <c r="BU39" s="78"/>
      <c r="BV39" s="78"/>
      <c r="BW39" s="78"/>
      <c r="BX39" s="78"/>
      <c r="BY39" s="78"/>
      <c r="BZ39" s="78"/>
      <c r="CA39" s="78"/>
      <c r="CB39" s="78"/>
      <c r="CC39" s="78"/>
      <c r="CD39" s="78"/>
      <c r="CE39" s="78"/>
    </row>
    <row r="40" spans="1:83" s="53" customFormat="1" ht="28.8" x14ac:dyDescent="0.3">
      <c r="A40" s="111" t="s">
        <v>291</v>
      </c>
      <c r="B40" s="95" t="s">
        <v>30</v>
      </c>
      <c r="C40" s="60" t="s">
        <v>356</v>
      </c>
      <c r="D40" s="61"/>
      <c r="E40" s="96" t="s">
        <v>406</v>
      </c>
      <c r="F40" s="95"/>
      <c r="G40" s="71"/>
      <c r="H40" s="71"/>
      <c r="I40" s="71"/>
      <c r="J40" s="71"/>
      <c r="K40" s="71"/>
      <c r="L40" s="71"/>
      <c r="M40" s="71"/>
      <c r="N40" s="71"/>
      <c r="O40" s="71"/>
      <c r="P40" s="13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8"/>
      <c r="BT40" s="78"/>
      <c r="BU40" s="78"/>
      <c r="BV40" s="78"/>
      <c r="BW40" s="78"/>
      <c r="BX40" s="78"/>
      <c r="BY40" s="78"/>
      <c r="BZ40" s="78"/>
      <c r="CA40" s="78"/>
      <c r="CB40" s="78"/>
      <c r="CC40" s="78"/>
      <c r="CD40" s="78"/>
      <c r="CE40" s="78"/>
    </row>
    <row r="41" spans="1:83" s="53" customFormat="1" ht="57.6" x14ac:dyDescent="0.3">
      <c r="A41" s="111" t="s">
        <v>298</v>
      </c>
      <c r="B41" s="95" t="s">
        <v>38</v>
      </c>
      <c r="C41" s="60" t="s">
        <v>363</v>
      </c>
      <c r="D41" s="64" t="s">
        <v>398</v>
      </c>
      <c r="E41" s="100" t="s">
        <v>407</v>
      </c>
      <c r="F41" s="95"/>
      <c r="G41" s="71" t="s">
        <v>27</v>
      </c>
      <c r="H41" s="71">
        <v>3</v>
      </c>
      <c r="I41" s="71" t="s">
        <v>27</v>
      </c>
      <c r="J41" s="71">
        <v>3</v>
      </c>
      <c r="K41" s="71" t="s">
        <v>27</v>
      </c>
      <c r="L41" s="71">
        <v>3</v>
      </c>
      <c r="M41" s="71" t="s">
        <v>32</v>
      </c>
      <c r="N41" s="71">
        <v>1</v>
      </c>
      <c r="O41" s="71" t="s">
        <v>27</v>
      </c>
      <c r="P41" s="138">
        <f>(H41+J41+L41+N41)/4</f>
        <v>2.5</v>
      </c>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c r="BI41" s="78"/>
      <c r="BJ41" s="78"/>
      <c r="BK41" s="78"/>
      <c r="BL41" s="78"/>
      <c r="BM41" s="78"/>
      <c r="BN41" s="78"/>
      <c r="BO41" s="78"/>
      <c r="BP41" s="78"/>
      <c r="BQ41" s="78"/>
      <c r="BR41" s="78"/>
      <c r="BS41" s="78"/>
      <c r="BT41" s="78"/>
      <c r="BU41" s="78"/>
      <c r="BV41" s="78"/>
      <c r="BW41" s="78"/>
      <c r="BX41" s="78"/>
      <c r="BY41" s="78"/>
      <c r="BZ41" s="78"/>
      <c r="CA41" s="78"/>
      <c r="CB41" s="78"/>
      <c r="CC41" s="78"/>
      <c r="CD41" s="78"/>
      <c r="CE41" s="78"/>
    </row>
    <row r="42" spans="1:83" s="53" customFormat="1" ht="43.2" x14ac:dyDescent="0.3">
      <c r="A42" s="111" t="s">
        <v>301</v>
      </c>
      <c r="B42" s="95" t="s">
        <v>38</v>
      </c>
      <c r="C42" s="60" t="s">
        <v>363</v>
      </c>
      <c r="D42" s="64" t="s">
        <v>374</v>
      </c>
      <c r="E42" s="100" t="s">
        <v>408</v>
      </c>
      <c r="F42" s="95" t="s">
        <v>452</v>
      </c>
      <c r="G42" s="71" t="s">
        <v>45</v>
      </c>
      <c r="H42" s="71">
        <v>1</v>
      </c>
      <c r="I42" s="71" t="s">
        <v>93</v>
      </c>
      <c r="J42" s="71">
        <v>2</v>
      </c>
      <c r="K42" s="71" t="s">
        <v>45</v>
      </c>
      <c r="L42" s="71">
        <v>1</v>
      </c>
      <c r="M42" s="71" t="s">
        <v>32</v>
      </c>
      <c r="N42" s="71">
        <v>1</v>
      </c>
      <c r="O42" s="71" t="s">
        <v>45</v>
      </c>
      <c r="P42" s="138">
        <f>(H42+J42+L42+N42)/4</f>
        <v>1.25</v>
      </c>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8"/>
      <c r="BR42" s="78"/>
      <c r="BS42" s="78"/>
      <c r="BT42" s="78"/>
      <c r="BU42" s="78"/>
      <c r="BV42" s="78"/>
      <c r="BW42" s="78"/>
      <c r="BX42" s="78"/>
      <c r="BY42" s="78"/>
      <c r="BZ42" s="78"/>
      <c r="CA42" s="78"/>
      <c r="CB42" s="78"/>
      <c r="CC42" s="78"/>
      <c r="CD42" s="78"/>
      <c r="CE42" s="78"/>
    </row>
    <row r="43" spans="1:83" s="53" customFormat="1" ht="87" thickBot="1" x14ac:dyDescent="0.35">
      <c r="A43" s="113" t="s">
        <v>295</v>
      </c>
      <c r="B43" s="101" t="s">
        <v>30</v>
      </c>
      <c r="C43" s="102" t="s">
        <v>363</v>
      </c>
      <c r="D43" s="103" t="s">
        <v>372</v>
      </c>
      <c r="E43" s="104" t="s">
        <v>409</v>
      </c>
      <c r="F43" s="101" t="s">
        <v>453</v>
      </c>
      <c r="G43" s="139" t="s">
        <v>45</v>
      </c>
      <c r="H43" s="139">
        <v>1</v>
      </c>
      <c r="I43" s="139" t="s">
        <v>93</v>
      </c>
      <c r="J43" s="139">
        <v>2</v>
      </c>
      <c r="K43" s="139" t="s">
        <v>45</v>
      </c>
      <c r="L43" s="139">
        <v>1</v>
      </c>
      <c r="M43" s="139" t="s">
        <v>434</v>
      </c>
      <c r="N43" s="139">
        <v>1</v>
      </c>
      <c r="O43" s="139" t="s">
        <v>45</v>
      </c>
      <c r="P43" s="140">
        <f>(H43+J43+L43+N43)/4</f>
        <v>1.25</v>
      </c>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8"/>
      <c r="BR43" s="78"/>
      <c r="BS43" s="78"/>
      <c r="BT43" s="78"/>
      <c r="BU43" s="78"/>
      <c r="BV43" s="78"/>
      <c r="BW43" s="78"/>
      <c r="BX43" s="78"/>
      <c r="BY43" s="78"/>
      <c r="BZ43" s="78"/>
      <c r="CA43" s="78"/>
      <c r="CB43" s="78"/>
      <c r="CC43" s="78"/>
      <c r="CD43" s="78"/>
      <c r="CE43" s="78"/>
    </row>
    <row r="44" spans="1:83" ht="14.4" x14ac:dyDescent="0.3">
      <c r="A44" s="125"/>
      <c r="B44" s="125"/>
      <c r="C44" s="127"/>
      <c r="D44" s="128"/>
      <c r="E44" s="128"/>
      <c r="F44" s="133"/>
      <c r="G44" s="134"/>
      <c r="H44" s="134"/>
      <c r="I44" s="134"/>
      <c r="J44" s="134"/>
      <c r="K44" s="134"/>
      <c r="L44" s="134"/>
      <c r="M44" s="134"/>
      <c r="N44" s="134"/>
      <c r="O44" s="134"/>
      <c r="P44" s="135"/>
    </row>
    <row r="45" spans="1:83" ht="14.4" x14ac:dyDescent="0.3">
      <c r="A45" s="66"/>
      <c r="B45" s="66"/>
      <c r="C45" s="68"/>
      <c r="D45" s="67"/>
      <c r="E45" s="67"/>
    </row>
    <row r="46" spans="1:83" ht="14.4" x14ac:dyDescent="0.3">
      <c r="A46" s="66"/>
      <c r="B46" s="66"/>
      <c r="C46" s="68"/>
      <c r="D46" s="67"/>
      <c r="E46" s="67"/>
    </row>
    <row r="47" spans="1:83" ht="14.4" x14ac:dyDescent="0.3">
      <c r="A47" s="66"/>
      <c r="B47" s="66"/>
      <c r="C47" s="68"/>
      <c r="D47" s="67"/>
      <c r="E47" s="67"/>
    </row>
    <row r="48" spans="1:83" ht="14.4" x14ac:dyDescent="0.3"/>
    <row r="49" ht="14.4" x14ac:dyDescent="0.3"/>
    <row r="50" ht="14.4" x14ac:dyDescent="0.3"/>
    <row r="51" ht="14.4" x14ac:dyDescent="0.3"/>
    <row r="52" ht="14.4" x14ac:dyDescent="0.3"/>
    <row r="53" ht="14.4" x14ac:dyDescent="0.3"/>
    <row r="54" ht="14.4" x14ac:dyDescent="0.3"/>
    <row r="55" ht="14.4" x14ac:dyDescent="0.3"/>
    <row r="56" ht="14.4" x14ac:dyDescent="0.3"/>
    <row r="57" ht="14.4" x14ac:dyDescent="0.3"/>
    <row r="58" ht="14.4" x14ac:dyDescent="0.3"/>
    <row r="59" ht="14.4" x14ac:dyDescent="0.3"/>
    <row r="60" ht="14.4" x14ac:dyDescent="0.3"/>
    <row r="61" ht="14.4" x14ac:dyDescent="0.3"/>
    <row r="62" ht="14.4" x14ac:dyDescent="0.3"/>
    <row r="63" ht="14.4" x14ac:dyDescent="0.3"/>
    <row r="64" ht="14.4" x14ac:dyDescent="0.3"/>
  </sheetData>
  <mergeCells count="14">
    <mergeCell ref="A36:N36"/>
    <mergeCell ref="A37:N37"/>
    <mergeCell ref="A24:N24"/>
    <mergeCell ref="A22:N22"/>
    <mergeCell ref="A20:N20"/>
    <mergeCell ref="O2:P2"/>
    <mergeCell ref="G1:N1"/>
    <mergeCell ref="A1:E1"/>
    <mergeCell ref="A3:N3"/>
    <mergeCell ref="A4:N4"/>
    <mergeCell ref="G2:H2"/>
    <mergeCell ref="I2:J2"/>
    <mergeCell ref="K2:L2"/>
    <mergeCell ref="M2:N2"/>
  </mergeCells>
  <conditionalFormatting sqref="B5:B19">
    <cfRule type="cellIs" dxfId="34" priority="119" operator="equal">
      <formula>"Completed"</formula>
    </cfRule>
    <cfRule type="cellIs" dxfId="33" priority="113" operator="equal">
      <formula>"Being Implemented (Action Modified)"</formula>
    </cfRule>
    <cfRule type="cellIs" dxfId="32" priority="114" operator="equal">
      <formula>"Advancing (Action Modified)"</formula>
    </cfRule>
    <cfRule type="cellIs" dxfId="31" priority="115" operator="equal">
      <formula>"Being implemented"</formula>
    </cfRule>
    <cfRule type="cellIs" dxfId="30" priority="116" operator="equal">
      <formula>"Advancing"</formula>
    </cfRule>
    <cfRule type="cellIs" dxfId="29" priority="117" operator="equal">
      <formula>"More information needed"</formula>
    </cfRule>
    <cfRule type="cellIs" dxfId="28" priority="118" operator="equal">
      <formula>"No action taken"</formula>
    </cfRule>
  </conditionalFormatting>
  <conditionalFormatting sqref="B21">
    <cfRule type="cellIs" dxfId="27" priority="105" operator="equal">
      <formula>"Completed"</formula>
    </cfRule>
    <cfRule type="cellIs" dxfId="26" priority="104" operator="equal">
      <formula>"No action taken"</formula>
    </cfRule>
    <cfRule type="cellIs" dxfId="25" priority="103" operator="equal">
      <formula>"More information needed"</formula>
    </cfRule>
    <cfRule type="cellIs" dxfId="24" priority="102" operator="equal">
      <formula>"Advancing"</formula>
    </cfRule>
    <cfRule type="cellIs" dxfId="23" priority="101" operator="equal">
      <formula>"Being implemented"</formula>
    </cfRule>
    <cfRule type="cellIs" dxfId="22" priority="100" operator="equal">
      <formula>"Advancing (Action Modified)"</formula>
    </cfRule>
    <cfRule type="cellIs" dxfId="21" priority="99" operator="equal">
      <formula>"Being Implemented (Action Modified)"</formula>
    </cfRule>
  </conditionalFormatting>
  <conditionalFormatting sqref="B23">
    <cfRule type="cellIs" dxfId="20" priority="23" operator="equal">
      <formula>"Advancing (Action Modified)"</formula>
    </cfRule>
    <cfRule type="cellIs" dxfId="19" priority="24" operator="equal">
      <formula>"Being implemented"</formula>
    </cfRule>
    <cfRule type="cellIs" dxfId="18" priority="25" operator="equal">
      <formula>"Advancing"</formula>
    </cfRule>
    <cfRule type="cellIs" dxfId="17" priority="26" operator="equal">
      <formula>"More information needed"</formula>
    </cfRule>
    <cfRule type="cellIs" dxfId="16" priority="27" operator="equal">
      <formula>"No action taken"</formula>
    </cfRule>
    <cfRule type="cellIs" dxfId="15" priority="28" operator="equal">
      <formula>"Completed"</formula>
    </cfRule>
    <cfRule type="cellIs" dxfId="14" priority="22" operator="equal">
      <formula>"Being Implemented (Action Modified)"</formula>
    </cfRule>
  </conditionalFormatting>
  <conditionalFormatting sqref="B25:B35">
    <cfRule type="cellIs" dxfId="13" priority="15" operator="equal">
      <formula>"Being Implemented (Action Modified)"</formula>
    </cfRule>
    <cfRule type="cellIs" dxfId="12" priority="16" operator="equal">
      <formula>"Advancing (Action Modified)"</formula>
    </cfRule>
    <cfRule type="cellIs" dxfId="11" priority="17" operator="equal">
      <formula>"Being implemented"</formula>
    </cfRule>
    <cfRule type="cellIs" dxfId="10" priority="18" operator="equal">
      <formula>"Advancing"</formula>
    </cfRule>
    <cfRule type="cellIs" dxfId="9" priority="19" operator="equal">
      <formula>"More information needed"</formula>
    </cfRule>
    <cfRule type="cellIs" dxfId="8" priority="20" operator="equal">
      <formula>"No action taken"</formula>
    </cfRule>
    <cfRule type="cellIs" dxfId="7" priority="21" operator="equal">
      <formula>"Completed"</formula>
    </cfRule>
  </conditionalFormatting>
  <conditionalFormatting sqref="B38:B43">
    <cfRule type="cellIs" dxfId="6" priority="1" operator="equal">
      <formula>"Being Implemented (Action Modified)"</formula>
    </cfRule>
    <cfRule type="cellIs" dxfId="5" priority="2" operator="equal">
      <formula>"Advancing (Action Modified)"</formula>
    </cfRule>
    <cfRule type="cellIs" dxfId="4" priority="3" operator="equal">
      <formula>"Being implemented"</formula>
    </cfRule>
    <cfRule type="cellIs" dxfId="3" priority="4" operator="equal">
      <formula>"Advancing"</formula>
    </cfRule>
    <cfRule type="cellIs" dxfId="2" priority="5" operator="equal">
      <formula>"More information needed"</formula>
    </cfRule>
    <cfRule type="cellIs" dxfId="1" priority="6" operator="equal">
      <formula>"No action taken"</formula>
    </cfRule>
    <cfRule type="cellIs" dxfId="0" priority="7" operator="equal">
      <formula>"Completed"</formula>
    </cfRule>
  </conditionalFormatting>
  <dataValidations count="1">
    <dataValidation type="list" allowBlank="1" showInputMessage="1" showErrorMessage="1" sqref="C5:C19 C2" xr:uid="{C78AEC9C-CA47-45AE-82D4-701C04E49A21}">
      <formula1>"Revise Action, Revise Strategy, Remove, Keep as is, Combined Primary, Combined Secondary"</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1460D-B262-49A7-9DDC-2445290F1AB0}">
  <dimension ref="B2:G11"/>
  <sheetViews>
    <sheetView workbookViewId="0"/>
  </sheetViews>
  <sheetFormatPr defaultRowHeight="14.4" x14ac:dyDescent="0.3"/>
  <cols>
    <col min="1" max="1" width="2.44140625" customWidth="1"/>
    <col min="2" max="2" width="33.44140625" customWidth="1"/>
    <col min="3" max="3" width="30.5546875" customWidth="1"/>
    <col min="4" max="4" width="2.44140625" customWidth="1"/>
    <col min="5" max="5" width="15.44140625" customWidth="1"/>
    <col min="6" max="6" width="28" customWidth="1"/>
    <col min="7" max="12" width="8.44140625" customWidth="1"/>
    <col min="13" max="13" width="8.5546875" customWidth="1"/>
  </cols>
  <sheetData>
    <row r="2" spans="2:7" x14ac:dyDescent="0.3">
      <c r="B2" s="34" t="s">
        <v>410</v>
      </c>
      <c r="C2" s="34" t="s">
        <v>411</v>
      </c>
      <c r="D2" s="35"/>
      <c r="E2" s="36" t="s">
        <v>412</v>
      </c>
      <c r="F2" s="37" t="s">
        <v>413</v>
      </c>
      <c r="G2" s="35"/>
    </row>
    <row r="3" spans="2:7" ht="86.4" x14ac:dyDescent="0.3">
      <c r="B3" s="38" t="s">
        <v>153</v>
      </c>
      <c r="C3" s="38"/>
      <c r="E3" s="39" t="s">
        <v>27</v>
      </c>
      <c r="F3" s="40" t="s">
        <v>414</v>
      </c>
      <c r="G3" s="25"/>
    </row>
    <row r="4" spans="2:7" ht="57.6" x14ac:dyDescent="0.3">
      <c r="B4" s="38" t="s">
        <v>38</v>
      </c>
      <c r="C4" s="41" t="s">
        <v>415</v>
      </c>
      <c r="D4" s="25"/>
      <c r="E4" s="39" t="s">
        <v>93</v>
      </c>
      <c r="F4" s="40" t="s">
        <v>416</v>
      </c>
      <c r="G4" s="25"/>
    </row>
    <row r="5" spans="2:7" ht="57.6" x14ac:dyDescent="0.3">
      <c r="B5" s="38" t="s">
        <v>74</v>
      </c>
      <c r="C5" s="41" t="s">
        <v>417</v>
      </c>
      <c r="D5" s="25"/>
      <c r="E5" s="39" t="s">
        <v>45</v>
      </c>
      <c r="F5" s="40" t="s">
        <v>418</v>
      </c>
      <c r="G5" s="25"/>
    </row>
    <row r="6" spans="2:7" ht="28.8" x14ac:dyDescent="0.3">
      <c r="B6" s="38" t="s">
        <v>30</v>
      </c>
      <c r="C6" s="41" t="s">
        <v>419</v>
      </c>
      <c r="D6" s="25"/>
      <c r="E6" s="42" t="s">
        <v>200</v>
      </c>
      <c r="F6" s="43" t="s">
        <v>420</v>
      </c>
    </row>
    <row r="7" spans="2:7" ht="28.8" x14ac:dyDescent="0.3">
      <c r="B7" s="38" t="s">
        <v>53</v>
      </c>
      <c r="C7" s="41" t="s">
        <v>421</v>
      </c>
      <c r="D7" s="25"/>
    </row>
    <row r="8" spans="2:7" ht="28.8" x14ac:dyDescent="0.3">
      <c r="B8" s="38" t="s">
        <v>131</v>
      </c>
      <c r="C8" s="41" t="s">
        <v>422</v>
      </c>
    </row>
    <row r="9" spans="2:7" ht="28.8" x14ac:dyDescent="0.3">
      <c r="B9" s="38" t="s">
        <v>202</v>
      </c>
      <c r="C9" s="41" t="s">
        <v>423</v>
      </c>
    </row>
    <row r="10" spans="2:7" ht="28.8" x14ac:dyDescent="0.3">
      <c r="B10" s="38" t="s">
        <v>424</v>
      </c>
      <c r="C10" s="41" t="s">
        <v>425</v>
      </c>
    </row>
    <row r="11" spans="2:7" ht="15" customHeight="1" x14ac:dyDescent="0.3">
      <c r="B11" s="38" t="s">
        <v>426</v>
      </c>
      <c r="C11" s="41" t="s">
        <v>427</v>
      </c>
    </row>
  </sheetData>
  <pageMargins left="0.7" right="0.7" top="0.75" bottom="0.75" header="0.3" footer="0.3"/>
  <tableParts count="3">
    <tablePart r:id="rId1"/>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Subcommittee_x0020_or_x0020_Climate_x0020_Council xmlns="9a4e92bc-da32-48c0-ad27-bd0e0a64a5d1">Climate Council</Subcommittee_x0020_or_x0020_Climate_x0020_Council>
    <Categories0 xmlns="9a4e92bc-da32-48c0-ad27-bd0e0a64a5d1" xsi:nil="true"/>
    <_dlc_DocId xmlns="6b8c8877-4f2b-4684-9e8f-d93efdb3ce36">XZ5MDUCQQUAD-1681286903-1758</_dlc_DocId>
    <_dlc_DocIdUrl xmlns="6b8c8877-4f2b-4684-9e8f-d93efdb3ce36">
      <Url>https://outside.vermont.gov/agency/anr/climatecouncil/_layouts/15/DocIdRedir.aspx?ID=XZ5MDUCQQUAD-1681286903-1758</Url>
      <Description>XZ5MDUCQQUAD-1681286903-1758</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C9313593F61B44F878187E7FE8D2D5E" ma:contentTypeVersion="3" ma:contentTypeDescription="Create a new document." ma:contentTypeScope="" ma:versionID="45c737faf75702a76d34aa22fcc661ed">
  <xsd:schema xmlns:xsd="http://www.w3.org/2001/XMLSchema" xmlns:xs="http://www.w3.org/2001/XMLSchema" xmlns:p="http://schemas.microsoft.com/office/2006/metadata/properties" xmlns:ns2="9a4e92bc-da32-48c0-ad27-bd0e0a64a5d1" xmlns:ns3="8b14cf53-5dfd-40b2-a6c0-772a9a24c77d" xmlns:ns4="6b8c8877-4f2b-4684-9e8f-d93efdb3ce36" targetNamespace="http://schemas.microsoft.com/office/2006/metadata/properties" ma:root="true" ma:fieldsID="92a2f245330a4449209260e8bca59186" ns2:_="" ns3:_="" ns4:_="">
    <xsd:import namespace="9a4e92bc-da32-48c0-ad27-bd0e0a64a5d1"/>
    <xsd:import namespace="8b14cf53-5dfd-40b2-a6c0-772a9a24c77d"/>
    <xsd:import namespace="6b8c8877-4f2b-4684-9e8f-d93efdb3ce36"/>
    <xsd:element name="properties">
      <xsd:complexType>
        <xsd:sequence>
          <xsd:element name="documentManagement">
            <xsd:complexType>
              <xsd:all>
                <xsd:element ref="ns2:Categories0" minOccurs="0"/>
                <xsd:element ref="ns2:Subcommittee_x0020_or_x0020_Climate_x0020_Council" minOccurs="0"/>
                <xsd:element ref="ns3:SharedWithUser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4e92bc-da32-48c0-ad27-bd0e0a64a5d1" elementFormDefault="qualified">
    <xsd:import namespace="http://schemas.microsoft.com/office/2006/documentManagement/types"/>
    <xsd:import namespace="http://schemas.microsoft.com/office/infopath/2007/PartnerControls"/>
    <xsd:element name="Categories0" ma:index="8" nillable="true" ma:displayName="Categories" ma:format="Dropdown" ma:internalName="Categories0">
      <xsd:simpleType>
        <xsd:restriction base="dms:Choice">
          <xsd:enumeration value="(None)"/>
          <xsd:enumeration value="Agendas"/>
          <xsd:enumeration value="Minutes"/>
          <xsd:enumeration value="Presentations"/>
          <xsd:enumeration value="Climate Action Plan Documents"/>
          <xsd:enumeration value="Reports"/>
          <xsd:enumeration value="Public Engagement"/>
          <xsd:enumeration value="Templates"/>
        </xsd:restriction>
      </xsd:simpleType>
    </xsd:element>
    <xsd:element name="Subcommittee_x0020_or_x0020_Climate_x0020_Council" ma:index="9" nillable="true" ma:displayName="Subcommittee or Climate Council" ma:default="Climate Council" ma:format="RadioButtons" ma:internalName="Subcommittee_x0020_or_x0020_Climate_x0020_Council">
      <xsd:simpleType>
        <xsd:restriction base="dms:Choice">
          <xsd:enumeration value="Climate Council"/>
          <xsd:enumeration value="Agriculture &amp; Ecosystems"/>
          <xsd:enumeration value="Cross-Sector Mitigation"/>
          <xsd:enumeration value="Just Transitions"/>
          <xsd:enumeration value="Science &amp; Data"/>
          <xsd:enumeration value="Rural Resilience &amp; Adaptation"/>
          <xsd:enumeration value="Steering Committee"/>
        </xsd:restriction>
      </xsd:simpleType>
    </xsd:element>
  </xsd:schema>
  <xsd:schema xmlns:xsd="http://www.w3.org/2001/XMLSchema" xmlns:xs="http://www.w3.org/2001/XMLSchema" xmlns:dms="http://schemas.microsoft.com/office/2006/documentManagement/types" xmlns:pc="http://schemas.microsoft.com/office/infopath/2007/PartnerControls" targetNamespace="8b14cf53-5dfd-40b2-a6c0-772a9a24c77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b8c8877-4f2b-4684-9e8f-d93efdb3ce36" elementFormDefault="qualified">
    <xsd:import namespace="http://schemas.microsoft.com/office/2006/documentManagement/types"/>
    <xsd:import namespace="http://schemas.microsoft.com/office/infopath/2007/PartnerControls"/>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5A4830-F505-4E23-882D-87A9C5BC8B15}"/>
</file>

<file path=customXml/itemProps2.xml><?xml version="1.0" encoding="utf-8"?>
<ds:datastoreItem xmlns:ds="http://schemas.openxmlformats.org/officeDocument/2006/customXml" ds:itemID="{26A248A5-7FC2-4F74-849C-60E3E242A9A5}">
  <ds:schemaRefs>
    <ds:schemaRef ds:uri="http://schemas.microsoft.com/office/2006/metadata/properties"/>
    <ds:schemaRef ds:uri="acc47f8d-c7c1-44f9-bec0-9324a8f0a189"/>
    <ds:schemaRef ds:uri="http://schemas.openxmlformats.org/package/2006/metadata/core-properties"/>
    <ds:schemaRef ds:uri="http://schemas.microsoft.com/office/2006/documentManagement/types"/>
    <ds:schemaRef ds:uri="http://purl.org/dc/elements/1.1/"/>
    <ds:schemaRef ds:uri="http://purl.org/dc/term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3D19C0F2-FD3E-4AFC-A16A-C3660C366A0E}"/>
</file>

<file path=customXml/itemProps4.xml><?xml version="1.0" encoding="utf-8"?>
<ds:datastoreItem xmlns:ds="http://schemas.openxmlformats.org/officeDocument/2006/customXml" ds:itemID="{05F49691-3355-4176-802A-C54D497580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Rural Resilience</vt:lpstr>
      <vt:lpstr>RR Simplified All</vt:lpstr>
      <vt:lpstr>Infrastructure and Built Enviro</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Wright, Andrea</cp:lastModifiedBy>
  <cp:revision/>
  <dcterms:created xsi:type="dcterms:W3CDTF">2024-08-12T14:39:26Z</dcterms:created>
  <dcterms:modified xsi:type="dcterms:W3CDTF">2024-12-11T23:13:04Z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0x0101007C9313593F61B44F878187E7FE8D2D5E</vt:lpwstr>
  </property>
  <property fmtid="{D5CDD505-2E9C-101B-9397-08002B2CF9AE}" pid="3" name="_dlc_DocIdItemGuid">
    <vt:lpwstr>3e95b85e-f202-4a18-bcd1-644908d9b0b8</vt:lpwstr>
  </property>
  <property fmtid="{D5CDD505-2E9C-101B-9397-08002B2CF9AE}" pid="4" name="_ExtendedDescription">
    <vt:lpwstr/>
  </property>
</Properties>
</file>