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3.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xl/comments2.xml" ContentType="application/vnd.openxmlformats-officedocument.spreadsheetml.comment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vermontgov.sharepoint.com/teams/ANR-GWSATeam/Shared Documents/General/Rural Resilience and Adaptation/"/>
    </mc:Choice>
  </mc:AlternateContent>
  <xr:revisionPtr revIDLastSave="0" documentId="8_{249F4C8B-EB91-48F0-8E57-BAEAB865D9D8}" xr6:coauthVersionLast="47" xr6:coauthVersionMax="47" xr10:uidLastSave="{00000000-0000-0000-0000-000000000000}"/>
  <bookViews>
    <workbookView xWindow="-120" yWindow="-120" windowWidth="20730" windowHeight="11160" activeTab="1" xr2:uid="{43529859-379F-455C-BAF0-138F8F421040}"/>
  </bookViews>
  <sheets>
    <sheet name="Definitions" sheetId="7" r:id="rId1"/>
    <sheet name="Strategies" sheetId="6" r:id="rId2"/>
    <sheet name="Pathway 1" sheetId="1" r:id="rId3"/>
    <sheet name="Pathway 2" sheetId="3" r:id="rId4"/>
    <sheet name="Pathway 3" sheetId="2" r:id="rId5"/>
    <sheet name="Pathway 4" sheetId="4" r:id="rId6"/>
    <sheet name="Pathway 5" sheetId="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5" l="1"/>
  <c r="B5" i="5" s="1"/>
  <c r="B6" i="5" s="1"/>
  <c r="B7" i="5" s="1"/>
  <c r="B8" i="5" s="1"/>
  <c r="B9" i="5" s="1"/>
  <c r="B10" i="5" s="1"/>
  <c r="B11" i="5" s="1"/>
  <c r="B12" i="5" s="1"/>
  <c r="B4" i="4"/>
  <c r="B5" i="4" s="1"/>
  <c r="B6" i="4" s="1"/>
  <c r="B7" i="4" s="1"/>
  <c r="B8" i="4" s="1"/>
  <c r="B9" i="4" s="1"/>
  <c r="B10" i="4" s="1"/>
  <c r="B11" i="4" s="1"/>
  <c r="B12" i="4" s="1"/>
  <c r="B13" i="4" s="1"/>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4" i="2"/>
  <c r="B4" i="3"/>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 i="1"/>
  <c r="B13" i="5" l="1"/>
  <c r="B14" i="5" s="1"/>
  <c r="B15" i="5" s="1"/>
  <c r="B5" i="1"/>
  <c r="B6" i="1" s="1"/>
  <c r="B7" i="1" s="1"/>
  <c r="B8" i="1" s="1"/>
  <c r="B9" i="1" s="1"/>
  <c r="B10" i="1" s="1"/>
  <c r="B11" i="1" s="1"/>
  <c r="B12" i="1" s="1"/>
  <c r="B13" i="1" s="1"/>
  <c r="B14" i="1" s="1"/>
  <c r="B15" i="1" s="1"/>
  <c r="B16" i="1" s="1"/>
  <c r="B17" i="1" s="1"/>
  <c r="B18" i="1" s="1"/>
  <c r="B14" i="4"/>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3" i="4" s="1"/>
  <c r="B19" i="1" l="1"/>
  <c r="B20" i="1" s="1"/>
  <c r="B21" i="1" s="1"/>
  <c r="B22" i="1" s="1"/>
  <c r="B23" i="1" s="1"/>
  <c r="B24" i="1" s="1"/>
  <c r="B51" i="4"/>
  <c r="B54" i="4" s="1"/>
  <c r="B55" i="4" s="1"/>
  <c r="B56" i="4" s="1"/>
  <c r="B57" i="4" s="1"/>
  <c r="B16" i="5"/>
  <c r="B17" i="5" s="1"/>
  <c r="B18" i="5" s="1"/>
  <c r="B19" i="5" s="1"/>
  <c r="B20" i="5" s="1"/>
  <c r="B21" i="5" s="1"/>
  <c r="B22" i="5" s="1"/>
  <c r="B23" i="5" s="1"/>
  <c r="B52" i="4"/>
  <c r="B58" i="4" l="1"/>
  <c r="B59" i="4" s="1"/>
  <c r="B60" i="4" s="1"/>
  <c r="B61" i="4" s="1"/>
  <c r="B62" i="4" l="1"/>
  <c r="B63" i="4" s="1"/>
  <c r="B64" i="4" s="1"/>
  <c r="B65" i="4" s="1"/>
  <c r="B66" i="4" s="1"/>
  <c r="B67" i="4" s="1"/>
  <c r="B68" i="4" s="1"/>
  <c r="B69" i="4"/>
  <c r="B70" i="4" s="1"/>
  <c r="B71" i="4" s="1"/>
  <c r="B7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tc={686C033A-481D-492A-AE73-D24638D55E1B}</author>
  </authors>
  <commentList>
    <comment ref="D22" authorId="0" shapeId="0" xr:uid="{686C033A-481D-492A-AE73-D24638D55E1B}">
      <text>
        <t>[Threaded comment]
Your version of Excel allows you to read this threaded comment; however, any edits to it will get removed if the file is opened in a newer version of Excel. Learn more: https://go.microsoft.com/fwlink/?linkid=870924
Comment:
    (this is the general strategy, I think. HOW that's done should be spelled out in the actions).
Reply:
    may need to revisit this. Could it/should it be connected to other building strategies? And to the state coordination strategy? E.G. If we're investing in rehab of rental housing, make sure there is funding to bridge cost gap of making it more efficient as well.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tc={870A2B52-F654-4F90-8C4F-E6051BC5BBDE}</author>
  </authors>
  <commentList>
    <comment ref="E25" authorId="0" shapeId="0" xr:uid="{870A2B52-F654-4F90-8C4F-E6051BC5BBDE}">
      <text>
        <t>[Threaded comment]
Your version of Excel allows you to read this threaded comment; however, any edits to it will get removed if the file is opened in a newer version of Excel. Learn more: https://go.microsoft.com/fwlink/?linkid=870924
Comment:
    YES but multi-faceted - train energy auditors also technicians to do the Wx projects. Also guidance/training/support for the small Wx companies so they can effectively expand employees.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tc={56A55BBF-54D4-47A5-A2EE-86871B36E537}</author>
    <author>tc={DD095B21-4FF3-4665-8CD4-36F8ABB52A47}</author>
    <author>tc={178B26A1-55DE-4950-BD97-9D76E8296D3D}</author>
    <author>tc={BAA1C280-01FC-4B9A-88BE-E955E1018CE1}</author>
    <author>tc={4298D247-A990-48BB-AF4A-421101627959}</author>
  </authors>
  <commentList>
    <comment ref="A1" authorId="0" shapeId="0" xr:uid="{56A55BBF-54D4-47A5-A2EE-86871B36E537}">
      <text>
        <t>[Threaded comment]
Your version of Excel allows you to read this threaded comment; however, any edits to it will get removed if the file is opened in a newer version of Excel. Learn more: https://go.microsoft.com/fwlink/?linkid=870924
Comment:
    should this be about changing land use patterns? Not everything in here is policy.</t>
      </text>
    </comment>
    <comment ref="C3" authorId="1" shapeId="0" xr:uid="{DD095B21-4FF3-4665-8CD4-36F8ABB52A47}">
      <text>
        <t>[Threaded comment]
Your version of Excel allows you to read this threaded comment; however, any edits to it will get removed if the file is opened in a newer version of Excel. Learn more: https://go.microsoft.com/fwlink/?linkid=870924
Comment:
    Comment from previous sheet: combined with strategy 2. likely to overlap with ag &amp; eco. May be a need to reconcile any conflicts with actions in other strategies (e.g. strategies, 8,9 and 11, and housing actions in pathway 5).
can we expand the text of this strategy? Identify and conserve forests parcels and water bodies that are critical to sustaining a resilient and connected natural landscape.</t>
      </text>
    </comment>
    <comment ref="C53" authorId="2" shapeId="0" xr:uid="{178B26A1-55DE-4950-BD97-9D76E8296D3D}">
      <text>
        <t>[Threaded comment]
Your version of Excel allows you to read this threaded comment; however, any edits to it will get removed if the file is opened in a newer version of Excel. Learn more: https://go.microsoft.com/fwlink/?linkid=870924
Comment:
    can the "outcome" of doing this be better summarized</t>
      </text>
    </comment>
    <comment ref="D55" authorId="3" shapeId="0" xr:uid="{BAA1C280-01FC-4B9A-88BE-E955E1018CE1}">
      <text>
        <t>[Threaded comment]
Your version of Excel allows you to read this threaded comment; however, any edits to it will get removed if the file is opened in a newer version of Excel. Learn more: https://go.microsoft.com/fwlink/?linkid=870924
Comment:
    moved to strategy 11 …and revive state central planning office to administer this.</t>
      </text>
    </comment>
    <comment ref="C64" authorId="4" shapeId="0" xr:uid="{4298D247-A990-48BB-AF4A-421101627959}">
      <text>
        <t>[Threaded comment]
Your version of Excel allows you to read this threaded comment; however, any edits to it will get removed if the file is opened in a newer version of Excel. Learn more: https://go.microsoft.com/fwlink/?linkid=870924
Comment:
    same as Pathway 1 strategy 8, action 8.02 "Improved Regulatory Coordination. Improve the predictability and timeliness of state permitting by creating a regulatory coordination platform (see Colorado’s Office of Regulating Agencies) that looks at permitting from the customer and policy perspective and resolves regulations working at counter-purposes"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tc={88A7BBA1-7DD9-4B7C-BE04-C6D950DB7F6F}</author>
  </authors>
  <commentList>
    <comment ref="C17" authorId="0" shapeId="0" xr:uid="{88A7BBA1-7DD9-4B7C-BE04-C6D950DB7F6F}">
      <text>
        <t>[Threaded comment]
Your version of Excel allows you to read this threaded comment; however, any edits to it will get removed if the file is opened in a newer version of Excel. Learn more: https://go.microsoft.com/fwlink/?linkid=870924
Comment:
    (this is the general strategy, I think. HOW that's done should be spelled out in the actions).
Reply:
    may need to revisit this. Could it/should it be connected to other building strategies? And to the state coordination strategy? E.G. If we're investing in rehab of rental housing, make sure there is funding to bridge cost gap of making it more efficient as well.</t>
      </text>
    </comment>
  </commentList>
</comments>
</file>

<file path=xl/sharedStrings.xml><?xml version="1.0" encoding="utf-8"?>
<sst xmlns="http://schemas.openxmlformats.org/spreadsheetml/2006/main" count="653" uniqueCount="384">
  <si>
    <t>Action</t>
  </si>
  <si>
    <t>Establish permanent statewide support for local and regional resilience, adaptation, preparedness, response, and recovery actions necessary to enhance overall rural resilience to hazards exacerbated by climate change.</t>
  </si>
  <si>
    <r>
      <t xml:space="preserve">State Individual Assistance Program - </t>
    </r>
    <r>
      <rPr>
        <sz val="12"/>
        <rFont val="Calibri"/>
        <family val="2"/>
        <scheme val="minor"/>
      </rPr>
      <t>Establish a state level individual assistance program to provide financial assistance to uninsured or underinsured families impacted by disasters.</t>
    </r>
  </si>
  <si>
    <t>Make village centers permanently eligible for the downtown transportation fund</t>
  </si>
  <si>
    <t>New NOTES</t>
  </si>
  <si>
    <t>pull in action 3.01 and 3.02 from Pathway 4</t>
  </si>
  <si>
    <t xml:space="preserve">New Action -- Recommended by VEM </t>
  </si>
  <si>
    <t>Provide tools and resources to help communities assess climate vulnerabilities, and identify changes and investments needed to break the cycle of repetitive loss, speed post disaster economic recovery and reduce the long-term financial burden of disasters on impacted communities, businesses, and individuals</t>
  </si>
  <si>
    <t>Flood Resilience Toolkit - Create a tool kit to promote local regulatory and non-regulatory options to protect and restore flood plains, flood ways, and river corridors</t>
  </si>
  <si>
    <t>Edit to clarify intent to tailored to local decision making  bodies, and include 1.04 and 1.03.</t>
  </si>
  <si>
    <t>Encourage more municipalities to incorporate Flood Hazard Area &amp; River Corridor Protection Procedures in local land use regulations</t>
  </si>
  <si>
    <t>Consolidate with Action 5; how do we encourage? Does this belong in Pathway 4 (change land use regs)</t>
  </si>
  <si>
    <t>Collect and Share Successes - Expand ongoing efforts to collect and share strategies and best practices in local resilience and adaption</t>
  </si>
  <si>
    <t>cc- updated language; could be combined with Action 5</t>
  </si>
  <si>
    <t>Action ID</t>
  </si>
  <si>
    <t>Strategy ID</t>
  </si>
  <si>
    <t>Training &amp; Continuing Education - Establish training and mandatory continuing education requirements for chairs and members of planning commissions, development review boards, zoning and floodplain administrators, and others involved in the planning and zoning process</t>
  </si>
  <si>
    <t>moved from strategy 7 (which was eliminated as duplicate of pathway language) to strategy 6</t>
  </si>
  <si>
    <t xml:space="preserve">Participation &amp; Equity - Provide funding and staff to help towns assess, identify, prioritize and mitigate climate vulnerabilities; target program at towns with limited staff and marginalized populations scoring high on the vulnerability index  </t>
  </si>
  <si>
    <t>moved from strategy 7 (which was eliminated as duplicate of pathway language)to strategy 6. specific program for vulnerability assessments and resiliency planning …might be a more specific version of other actions(?)</t>
  </si>
  <si>
    <t xml:space="preserve">Provide funds and staff to help towns draft community response plans that identify protective actions to take for hot weather and days with poor air quality, e.g. cooling centers </t>
  </si>
  <si>
    <t xml:space="preserve">New Action -- Recommended by VDH; could rolled into action 7.02 </t>
  </si>
  <si>
    <t>Expand existing programs that prepare homes and buildings for hot weather and days with poor air quality by installing air conditioning or heat pumps</t>
  </si>
  <si>
    <t xml:space="preserve">New Action -- Could be moved to path 2 if buildings are considered infrastructure </t>
  </si>
  <si>
    <t>Include rail infrastructure in the transportation resilience planning tool.</t>
  </si>
  <si>
    <t>Make the AOT Repeat Flood Damage Inventory Tool available to municipalities.</t>
  </si>
  <si>
    <t>Expand cross-sector collaboration that includes nonprofit, public, and private organizations involved in preparedness and resilience work to align efforts, share best practices, and leverage resources to advance equitable resilience and preparedness efforts statewide.</t>
  </si>
  <si>
    <t>Redevelopment Authority - Create a State-wide redevelopment authority to bank land, underwrite acceptable risk, address blight, vacancy and brownfields, improve building flood resilience in settled areas, and plan for new neighborhood infrastructure.</t>
  </si>
  <si>
    <t>Improved Regulatory Coordination. Improve the predictability and timeliness of state permitting by creating a regulatory coordination platform (see Colorado’s Office of Regulating Agencies) that looks at permitting from the customer and policy perspective and resolves regulations working at counter-purposes</t>
  </si>
  <si>
    <t>Develop programs to address threats posed by drought, less/uncertain snowfall, shorter/irregular sugaring season</t>
  </si>
  <si>
    <t>do we know what programs are needed?  If not, what's the first step to developing programs?</t>
  </si>
  <si>
    <t>Evaluate the resilience and adaptation needs of businesses</t>
  </si>
  <si>
    <t xml:space="preserve">needs specificity, fund RDCs to promote CC programs? SBDC too. </t>
  </si>
  <si>
    <t>Support workforce development in trades and skills that are needed to implement climate resilience and emissions reduction actions including training on resilient design and construction techniques</t>
  </si>
  <si>
    <t>Building &amp; Construction Workforce - Provide workforce training  and development to create an apprentice program to create more homegrown, rural builders</t>
  </si>
  <si>
    <t>Strategy: can this be it's own pathway re: mitigation and resilience?  Workforce development is being discussed in cross sector mitigation, yes?</t>
  </si>
  <si>
    <t>Needs strategy</t>
  </si>
  <si>
    <t>Consider adoption of residential building codes to increase competitiveness for FEMA BRIC and other competitive grants.</t>
  </si>
  <si>
    <t>Encourage municipal participation in the Emergency Assistance and Relief Fund.</t>
  </si>
  <si>
    <t>how do we encourage? Can this be under strategy 6? If we encourage through new policy consider moving to Pathway 4?</t>
  </si>
  <si>
    <t xml:space="preserve">Was this clarified by Erica? </t>
  </si>
  <si>
    <t>Forest Legacy and Community Forest and Open Space Programs</t>
  </si>
  <si>
    <t>Forests and Climate Change Program</t>
  </si>
  <si>
    <t>Invasive Terrestrial Plant Species Suppression (current funding limited to 3 years)</t>
  </si>
  <si>
    <t>Carbon Markets for Private Landowners</t>
  </si>
  <si>
    <t>Send to ag &amp; Eco</t>
  </si>
  <si>
    <t>Affordable Housing -New Construction and Rehab. (Higher incentives or greater funding for energy efficiency programs in coordination with affordable housing development programs would maximize outcomes. Significant new funding available for housing recovery post-pandemic.)</t>
  </si>
  <si>
    <t>River and floodplain restoration</t>
  </si>
  <si>
    <t>River corridor easements</t>
  </si>
  <si>
    <t>Open Remote Meetings &amp; Online Collaboration - require remote meeting options  (at minimum, call-in option) for all meetings of public bodies; allow fully virtual meetings of public bodies with guidelines similar to the state of emergency; evaluate options for online collaboration in preparation for a meeting that can be done with transparency.</t>
  </si>
  <si>
    <t>this could be under a general pathway about ensuring equity in the CAP, or recommendations specific to procedural equity</t>
  </si>
  <si>
    <t>NOTES from previous Spreadsheet</t>
  </si>
  <si>
    <t>Land Conservation - Forestlands and Natural Areas (One time increase to funding provided in SFY 22 Budget)</t>
  </si>
  <si>
    <r>
      <t>Local &amp; Regional Planning -</t>
    </r>
    <r>
      <rPr>
        <sz val="12"/>
        <rFont val="Calibri"/>
        <family val="2"/>
        <scheme val="minor"/>
      </rPr>
      <t xml:space="preserve"> Increase funding for local and regional climate and energy planning; increase funding for project design and scoping for adaption and mitigation projects that increase resilience </t>
    </r>
  </si>
  <si>
    <r>
      <t xml:space="preserve">This action still needs to be broken down into more specific actions. For example:
</t>
    </r>
    <r>
      <rPr>
        <i/>
        <sz val="11"/>
        <color theme="1"/>
        <rFont val="Calibri"/>
        <family val="2"/>
        <scheme val="minor"/>
      </rPr>
      <t>Increase capacity for local and regional climate and energy planning through expanded funding to regional planning commissions.
Create permanent state fund for adaptation and hazard mitigation local and regional project scoping and design.</t>
    </r>
  </si>
  <si>
    <t>consolidate with action 5; how do we make it avaliable? Move to strategy 6 (provide tools and resources?)</t>
  </si>
  <si>
    <t xml:space="preserve">Suggested conslidation with action 6:
Create a tool kit to promote local regulatory and non-regulatory options and tools to protect and restore flood plains, flood ways, and river corridors. 
Tool kit includes: encouraging more municipalities to incorporate Flood Hazard Area &amp; River Corridor Protection Procedures in local land use regulations and making the AOT Repeat Flood Damage Inventory Tool avaliable to municipalities. </t>
  </si>
  <si>
    <t xml:space="preserve">This does need more work. If the needed programs are unknown, perhaps the action is to first research threats posted by those hazards that are most likely to impact Vermont, and THEN design programs to address those threats? </t>
  </si>
  <si>
    <t xml:space="preserve">Who/how will the needs of businesses be evaluated? Through an existing program/expansion of a program or development of a new program? </t>
  </si>
  <si>
    <t>Strategy likely can have more actions developed.</t>
  </si>
  <si>
    <t>Create a policy, planning and organizational  foundation to support effective investments in infrastructure resilience</t>
  </si>
  <si>
    <t>Complete a flood vulnerability assessment of state-owned rail infrastructure</t>
  </si>
  <si>
    <t>Complete the flood vulnerability assessment of all bridges, culverts and road segments on the state and  town highway systems.</t>
  </si>
  <si>
    <t>Create a transportation flood resilience funding program to meet the requirements and related funding that are anticipated to be part of the 2021 reauthorization of the federal transportation act.</t>
  </si>
  <si>
    <t>Update or adopt as appropriate infrastructure design standards to reflect impacts from a changing climate, such as more frequent extreme weather as well as an increasing range of high and low temperatures, freeze/thaw cycles, and mixed precipitation (harden, incorporate redundancies, maximize life span, reduce annual maintenance and operational costs. etc.)</t>
  </si>
  <si>
    <t>Incorporate GHG reduction goals and CAP strategies and actions related to resilience in the VTrans transportation planning and project development process.</t>
  </si>
  <si>
    <t>Create framework for identifying and evaluating climate resilience threats and impacts to energy systems serving rural communities.</t>
  </si>
  <si>
    <t>Develop a comprehensive framework for defining, evaluating, and measuring energy and communications resilience solutions</t>
  </si>
  <si>
    <t>Seek funding to implement cost prohibitive projects that improve rural energy resilience</t>
  </si>
  <si>
    <t>Ensure this is not duplicative of actions in Pathway 3</t>
  </si>
  <si>
    <t>Identify climate resilience threats/aspect of threats applicable to Vermont electric and communications infrastructure</t>
  </si>
  <si>
    <t>Refine municipal electric/communications vulnerability index methodology and develop tool for broad use by stakeholders to identify priority areas for investment - This includes prioritization of locations where communications are served by solely by digital voice service (fiber, coax cable, Voip), which require electrical power at the home, that also lack cell coverage/copper wire landlines, to the extent that this information can be identified (in other words, where communications are entirely dependent on electricity)</t>
  </si>
  <si>
    <t>Identify low-cost/effort “upgrades” to normal utility reliability investments that would also support resiliency goals</t>
  </si>
  <si>
    <t>Identify modifications to policies and programs that would enhance resilience, while also seeking to align benefits/beneficiaries with costs/cost causers</t>
  </si>
  <si>
    <t>Review state and local permitting and inspection processes and standards to encourage greater deployment of distributed energy resources that enhance resilience</t>
  </si>
  <si>
    <t>Identify, prioritize, and protect vulnerable structures and critical infrastructure; prioritize jurisdictions that have experienced historical investment inequities</t>
  </si>
  <si>
    <t>Seek federal stimulus (ARPA), infrastructure bill, and other non-ratepayer funding to defray costs of utility resilience upgrades that exceed benefits to ratepayers, such as:
 - 	Ubiquitous communications networks that enable full utilization and participation of distributed energy resources in an interactive grid.
 - 	Resiliency Zones: batteries installed at or near critical facilities, potentially paired with solar (and/or small wind) and with a microgrid /islanding where possible, to allow them to continue to operate in the event of extended disruptions to electric service.
 - 	Strategic upgrades to substations, distribution, and transmission capacity across the Vermont grid needed to enable the state’s renewable and electrification goals, after first exploring feasibility of any lower-cost options, e.g. flexible load management, curtailment, and storage.
 - 	Emerging non-wires technologies that address major challenges system resilience (e.g. long-duration outages).</t>
  </si>
  <si>
    <t>Expand program opportunities to establish conservation and buy-outs of flood-vulnerable properties and structures to improve natural river function and reduce repetitive loss</t>
  </si>
  <si>
    <t xml:space="preserve">Create best management practices that would allow streamlined permit acquisition for highway, electric distribution, and communication infrastructure resilience projects that fall under Act 250 or local planning commissions, that meet specific allowed criteria.
</t>
  </si>
  <si>
    <t>Fix it First Investments - Adopt a "fix it first" policy, balanced with resilience and other modernization needs,  for State infrastructure investments, that strengthens and aligns State policy across agencies.</t>
  </si>
  <si>
    <t xml:space="preserve">VTrans has been operating under a fix-it-first policy for 25+ years. I am hoping we can be more balanced moving forward so we can also do new things and be proactive with resilience improvements.   </t>
  </si>
  <si>
    <t>Added by Joe S - from review of existing resilience inventory</t>
  </si>
  <si>
    <t>Added in response to comments from 9-10-21 RRA Subcommittee  Meeting</t>
  </si>
  <si>
    <t>Be prepared to respond and recover quickly to disruptions caused by severe weather and other climate change threats</t>
  </si>
  <si>
    <t>Conduct joint preparedness exercises simulating loss of energy, communications, and other critical infrastructure</t>
  </si>
  <si>
    <t>Integrate planning and preparedness across disciplines and geographies addressing the interdependencies of energy, communications, and other systems</t>
  </si>
  <si>
    <t>Provide Rivers and Roads training to municipalities.</t>
  </si>
  <si>
    <t>Encourage adoption of Town Highway Road and Bridge Standards by all municipalities</t>
  </si>
  <si>
    <t>The same action was deleted from P1 - the trainig is already in the LMS and is avaliable to municipalities, suggested to delete unless interest to rephrase as a requirement for municipalities, if so , could be included under P1 2.10</t>
  </si>
  <si>
    <t xml:space="preserve">how do we encourage? Has this already been encouraged? What we we suggesting needs to be changed with this action? </t>
  </si>
  <si>
    <t>Increase the resilience of critical infrastructure to severe weather and other climate change threats by reducing vulnerabilities of specific facilities.</t>
  </si>
  <si>
    <t xml:space="preserve">Consider climate related risks and life cycle costs when designing and locating new infrastructure. </t>
  </si>
  <si>
    <t xml:space="preserve">Develop supporting policies and plans to locate utilities, and transportation facilities, within a shared ROW corridor that is resilient to extreme weather and other climate change threats. </t>
  </si>
  <si>
    <t>Encourage the identification of mission critical facilities in local and regional plans and encourage collaboration with utilities and transportation providers  to identify actions, procedures, or investments to mitigate the impact of extreme weather events to services provided by these facilities    Examples of mission-critical facilities include designated emergency shelters, first responder facilities, hospitals and other medical facilities, key infrastructure such as water/wastewater pumping and treatment and sewer, key communications infrastructure such as fiber nodes, government offices, fuel suppliers, transportation hubs, supermarkets and other facilities municipalities identify as critical to serving communities during extreme weather events.</t>
  </si>
  <si>
    <t>Develop a process to coordinate the timing of transportation, water/waste water, electrical and communication infrastructure projects so resilience improvements can be cost effectively implemented with the least amount of disruption.</t>
  </si>
  <si>
    <t>Joe S added this based on Pathway 2 group conversation. I think its more specific, and different than New Action on row 52 which appears to be focused on plans.</t>
  </si>
  <si>
    <t xml:space="preserve">Replace aging electric and communication infrastructure with the most appropriate resilient alternative where cost effective.  For example, in the course of normal replacement schedules for aging and unreliable lines, evaluate and where cost effective and feasible, improve resilience by relocating lines underground or through other options. </t>
  </si>
  <si>
    <t>Increase the resilience of critical infrastructure to severe weather and other climate change threats by improving system efficiency, reliability and redundancies.</t>
  </si>
  <si>
    <t xml:space="preserve">Update the 1995 Vermont State Highway Design Standards to create context sensitive, multi-modal projects that support smart growth per the Act 167 (2014) Sec 26 Report - VT State Standards Work Plan. </t>
  </si>
  <si>
    <t>Provide flexibility as infrastructue and services are designed and implemented to accommodate future transformations.</t>
  </si>
  <si>
    <t>Develop a cross-sector plan to support remote work and tele-services to reduce the impact of travel disruptions.</t>
  </si>
  <si>
    <t xml:space="preserve">Similar action under P1 - consider consolidating? </t>
  </si>
  <si>
    <t>Evaluate the risks and opportunities created by potential climate change in-migration to VT's critical infrastructure</t>
  </si>
  <si>
    <t>Deploy foundational technology statewide to enable and optimize storage and other grid management technologies (e.g., GridLogic, Virtual Peaker, DERMS)</t>
  </si>
  <si>
    <t xml:space="preserve">Complete Streets -- Increase infrastructure investment needed to for walking, biking and transit; support planning for regional bike corridors to improve safety and transportation options between community centers </t>
  </si>
  <si>
    <t>Evaluate the feasibility of road usage charges such as a flat fee, mileage-based  fee and per kilowatt hour fee to replace the decline in state motor fuel taxes resulting from vehicle electrification.</t>
  </si>
  <si>
    <t>Added by Joe S.  AOT has a study underway now</t>
  </si>
  <si>
    <t xml:space="preserve">If AOT has a study now, what is this action adding? </t>
  </si>
  <si>
    <t>Update interconnection standards to: Enable full smart inverter functionality and distributed energy resource interoperability to maximize benefits and use cases (including islanding) and minimize risks (such as cascading trips) from integration of high penetrations of DERs; and maximize storage contribution and use cases while maintaining system stability and reliability.</t>
  </si>
  <si>
    <t>Could this also fit under the system efficiency, reliability and redundancy strategy?</t>
  </si>
  <si>
    <t xml:space="preserve">Provide tools and resources to help assess data needs and establish best practices for rural communities, businesses, and institutions to reduce fossil fuel use. </t>
  </si>
  <si>
    <t xml:space="preserve">Collect existing usage data for buildings, vehicle fleets, and utilities to establish base usage and for measuring change going forward. </t>
  </si>
  <si>
    <t xml:space="preserve">Identify missing data needs and develop ways to get it to establish base usage and for measuring change in use. </t>
  </si>
  <si>
    <t>Develop best practices for reducing municipal, school district, residential, commercial, and industrial fossil fuel consumption.</t>
  </si>
  <si>
    <t>Best practices include: 
Conduct thermal energy audits residential or muni bldgs - the methods are different and so are the entities that do this) and work to implement audit recommendations.
Form a Support formation of local energy committee (if one doesn’t exist).
Engage the public for assistance – Engage and support the participation of volunteers and/or students.
Draft a local energy plan with clear goals and strategies to reduce fossil fuel usage. (Local energy plans are already required as new town plans are written/adopted. Change to: Support new and revised municipal energy plans as components of town plans)</t>
  </si>
  <si>
    <t xml:space="preserve">Engage higher education institutions to develop system to gather, compile, update, extrapolate fossil fuel data available to the public </t>
  </si>
  <si>
    <t>Get number of customers on an annual basis from fossil fuel dealers</t>
  </si>
  <si>
    <t>Identify and assess existing practices and note gaps</t>
  </si>
  <si>
    <t>Flag for VEIC and other utilities review</t>
  </si>
  <si>
    <t>Increase public education/promotion of benefits and opportunities for fossil fuel reduction</t>
  </si>
  <si>
    <t>Do we need an action around education on fossil fuel reduction? Ann</t>
  </si>
  <si>
    <t xml:space="preserve">Align with Weatherization at Scale project developing a report to legislature Oct 2021. (see EAN 2020 pitch https://www.eanvt.org/events-and-initiatives/weatherization-action-team/ By 2030, weatherize every home of low-to-moderate income Vermonters who make less than 120% of average median income – including renters. A partnership approach across business, gov't sectors. </t>
  </si>
  <si>
    <t>This action needs to be refied. Also, good text for a goal included in action language currently.</t>
  </si>
  <si>
    <t>Increase funding for the VEIC Property Assessed Clean Energy (PACE) Program</t>
  </si>
  <si>
    <t>Increase funding for Heat Squad - NeighborWorks of Western Vermont home energy audit program.</t>
  </si>
  <si>
    <t xml:space="preserve">Develop a statewide program that supports on-bill financing for energy efficiency upgrades. </t>
  </si>
  <si>
    <t xml:space="preserve">Leverage private sector opportunities for programs such as Green Mountain Power's Tesla Powerwall Lease-to-Own Program. </t>
  </si>
  <si>
    <t>Increase low-income weatherization through the State Weatherization Assistance Program</t>
  </si>
  <si>
    <t>Expand funding for VEIC and other entities to help homeowners pay for weatherization work (for example, Efficiency Vermont rebates)</t>
  </si>
  <si>
    <t xml:space="preserve">This may be too broad, consider creating a specific action around expanding access to Efficiency Vermont rebates? </t>
  </si>
  <si>
    <t>Stabilize weatherization rebates over years</t>
  </si>
  <si>
    <t>Secure federal ARPA, Infrastructure, and other funding for weatherzation and utility upgrades</t>
  </si>
  <si>
    <t xml:space="preserve">There is likely a similar funding action under every pathway. </t>
  </si>
  <si>
    <t>Is this "stabilize the rates of weatherization rebates over years"? Or maybe say "Decrease volatility in weatherization rebates and incentives from year to year."</t>
  </si>
  <si>
    <t>Determine way to update distribution grid intersection / consumer electric upgrades</t>
  </si>
  <si>
    <t xml:space="preserve">Question from Ann: In NEK broadband CUD they will be visiting EVERY utility pole to assess its capability to add broadband capacity. Would it make sense to assess distribution grid intersection at the same time for our purposes? I don't know the workplans of all the other CUDs.  </t>
  </si>
  <si>
    <t xml:space="preserve">Accelerate the adoption of Advanced Wood Heat (AWH) to replace high GHG emitting systems </t>
  </si>
  <si>
    <t xml:space="preserve">Develop a program for employers to help upgrade substandard homes to attract the workforce needed to help ensure that companies stay in VT. </t>
  </si>
  <si>
    <t xml:space="preserve">St. J Program for landlords to contribute to employee salary the helps with ADA upgrades for rental housing - model for a similar weatherization program? </t>
  </si>
  <si>
    <t>Explore St. Johnsbury pilot program as a model for weatherization improvements. Landlords contribute to a fund that pays for a health &amp; safety needs assessment site visit and a small regrant program to fund ADA improvements. (See P5 Action 3.01 Rental Registry &amp; Inspection Program)</t>
  </si>
  <si>
    <t xml:space="preserve">Expand current Shared Equity program to bring existing, neglected housing up to standard. Increase existing grant scope (currently 20% of purchase price) to qualified homebuyers under 120% AMI for health/safety/efficiency work overseen by an entity such as a CDFI. When the buyer sells, they keep 25% of the appreciated value and 75% stays with the house or entity to to subsidize the next project. Grants need to be larger to cover costs of bringing neglected housing up to standard plus adding weatherization measures. </t>
  </si>
  <si>
    <t>Develop program to provide all households in Vermont $5,000 to redo their electrical systems</t>
  </si>
  <si>
    <t>workforce development opportunities may arise from actions - share with other pathway groups and subcommittees</t>
  </si>
  <si>
    <t xml:space="preserve">Should this be rephrased to suggest the development of a workforce program that trains people to be energy auditors? </t>
  </si>
  <si>
    <t xml:space="preserve">Equitably expand access to programs that provide options to rural homeowners, landlords, municipalities, school districts, universities, and hospitals for weatherization and utility upgrades. </t>
  </si>
  <si>
    <t>“ Build on prior activities to evaluate finance tools currently available that have potential to accelerate renewable energy and energy efficiency deployment (e.g., Heat Saver Loan, PACE, VEDA commercial loans, CEDF incentives, on-‐ bill programs, etc.) and expand the use of those tools as appropriate.” - 2019 CEP</t>
  </si>
  <si>
    <t xml:space="preserve">Identify funding source, such as bonding, to support a Tariffed On-Bill Finance Pilot available to all electric utility customers statewide </t>
  </si>
  <si>
    <t>[Note: this is in progress; the Department is working on the challenge of utilities disconnecting customers for non-payment of bills, and VHFA is working on the question of funds needed to run the program – this recommendation would provide relief if VHFA cannot access ARPA funds.]</t>
  </si>
  <si>
    <t xml:space="preserve">Provide funding for a revolving loan fund dedicated to serving public-serving institutions in the state with small, complex, or costly to finance energy efficiency retrofits and renewable energy projects such as advanced wood heat systems </t>
  </si>
  <si>
    <t>[Note: the State Energy Management Program expansion to focus on public institutions (e.g., municipalities) is now moving forward. This program originally had some funding identified for a revolving loan pool similar to the RLFs used by BGS and managed by the Office of the Treasurer in SEMP for State buildings. As far as we know, this funding never materialized, leaving municipalities with the task of financing their projects through existing mechanisms that compete with other priorities.]</t>
  </si>
  <si>
    <t xml:space="preserve">Require properties reconstructed after disasters are fitted with state-of-the-art energy efficiency and clean energy equipment </t>
  </si>
  <si>
    <t>[not sure who this would be required of – might take more conversation with VEM or Marian, you might have thoughts. See related Department of Financial Regulation report on impacts of climate change on Vermont’s insurance industry]</t>
  </si>
  <si>
    <t xml:space="preserve">Revise state building energy codes and standards to require a minimum 200 Amp service for new construction </t>
  </si>
  <si>
    <t xml:space="preserve">Provide funding to assist low-income homeowners to upgrade electric service to 200 Amps </t>
  </si>
  <si>
    <t>[possibly at the same time as a low-income weatherization – would want to check with Sarah Philips at OEO, as the weatherization program administrators, to see if this makes sense]</t>
  </si>
  <si>
    <t>Support Forest Pattern</t>
  </si>
  <si>
    <t>Use Vermont Conservation Design as our resilient and connected network to identify important forests and waters for conservation of all types.</t>
  </si>
  <si>
    <t>Provide funding for permanent conservation of 55,000 ac / yr each year 2021-2030 focused on areas within Vermont Conservation Design Highest Priority area</t>
  </si>
  <si>
    <t>Support adequate funding for the ongoing maintenance and improvement of Vermont Conservation Design and other efforts to maintain landscape connectivity and resilience.</t>
  </si>
  <si>
    <t>Support investigation of potential new state revenue sources to boost investment in forestland conservation and the sound stewardship of conserved lands (public and private).</t>
  </si>
  <si>
    <t>Adequately fund and support efforts to track the rate of forest fragmentation, parcelization and conversion of forestland in Vermont through updates to LIDAR mapping, maintenance of the VT Parcelization website, USFS FIA data, etc. Develop a leadership team and secure funding to improve coordination and the interplay of these tools to assist in the planning and tracking of targets to reverse forest loss and forest fragmentation.</t>
  </si>
  <si>
    <t>1st part is similar to Pathway 5 action 6.03, but more specific. Second part is similar to strategy 13 (coordination)</t>
  </si>
  <si>
    <t>Support education efforts and additional capacity in the land trust community to achieve identified conservation targets – including the permanent conservation of smaller, but critical parcels for sustaining a resilient, connected landscape</t>
  </si>
  <si>
    <t>Ag &amp;Eco and RRA to discuss</t>
  </si>
  <si>
    <t>Support the implementation of the Intergenerational Transfer of Forestland Working Group’s Recommendations in response to Act 171 of 2016.</t>
  </si>
  <si>
    <t>Ag &amp;Eco and RRA to discuss. Similar to 1.09 and 5.02 in that it relates to VHCB funding (funding, funding specific programs, increasing funding to specific programs). Same as Pathway 5 action 2.02</t>
  </si>
  <si>
    <t>Fully Fund Vermont Housing &amp; Conservation Board each year</t>
  </si>
  <si>
    <t>Adequately fund and support technical assistance and outreach programs (such as VHCB’s Viability Program, Vermont Woodlands Association and VT Coverts programs, etc.) that assist landowners with successional planning to promote maintaining large intact forestland parcels.</t>
  </si>
  <si>
    <t>similar to 1.11. could be combined?  Ag &amp;Eco and RRA to discuss</t>
  </si>
  <si>
    <t>Support Staying Connected Initiative by funding for Vt agency membership in regional Staying Connected Initiative coordination</t>
  </si>
  <si>
    <t>similar to 1.09. could be combined? Ag &amp;Eco and RRA to discuss</t>
  </si>
  <si>
    <t>Boost capacity and resources for the establishment of new town forests, including covering acquisition, planning and stewardship costs, and addressing other barriers to town forest creation – e.g., additional financial incentives for landowners who donate lands as town forests.</t>
  </si>
  <si>
    <t>Ag &amp;Eco and RRA to discuss. Moved to strategy 1 here, but could also be moved to Pathway 1 (capacity)</t>
  </si>
  <si>
    <t>Establish a statewide conservation and buyout program (2018 State Hazard Mitigation Plan)</t>
  </si>
  <si>
    <t>Create a dedicated State fund to support the purchase or local match of hazard-prone properties and the purchase of easements to conserve river corridors, floodplains, and wetlands identified as key flood attenuation areas.</t>
  </si>
  <si>
    <t>Expand the eligibility criteria and increase funding for VHCB's conservation and buyout program, to address any flood-vulnerable structures.</t>
  </si>
  <si>
    <t>Fund ERAF for non-federal disasters in towns that have adopted floodplain and/or river corridor bylaws and to support the 25% non-federal match for buyouts and develop criteria for distribution when funding is limited.</t>
  </si>
  <si>
    <t>Create and maintain a database of tax-sale/foreclosed properties located within SFHA and State River Corridor maps to identify flood-vulnerable structures for removal.</t>
  </si>
  <si>
    <t>Develop a priority list and map of community-identified properties that have been damaged repetitively but are not on the FEMA Repetitive Loss (RL) or Severe Repetitive Loss (SRL) list to be used for buyout/conservation prioritization.</t>
  </si>
  <si>
    <t>Develop a Benefit/Cost Analysis methodology to facilitate buyouts in areas at risk from flood-related erosion and outside of FEMA-mapped Special Flood Hazard Areas.</t>
  </si>
  <si>
    <t>Flood Resilient Communities Fund: Program is currently in development with funding from the American Rescue Plan Act</t>
  </si>
  <si>
    <t>further develop and fund…</t>
  </si>
  <si>
    <t>CLF recommendation; TBD with ag &amp; eco</t>
  </si>
  <si>
    <t>CLF recommendation</t>
  </si>
  <si>
    <t>A net gain of wetlands policy to increase Vermont’s climate resilience, improve habitat, and to absorb atmospheric carbon.</t>
  </si>
  <si>
    <t>A stronger mitigation requirement for individual wetland permits, to require restoration of a substantial predetermined ratio (minimum 2:1) of degraded wetlands, or the creation of new functional wetlands to achieve an overall gain of wetlands.</t>
  </si>
  <si>
    <t>The Vermont In-Lieu Fee compensation program for wetland impacts should require funds to be spent on instate wetland restoration projects to ensure that mitigation fees contribute towards Vermont’s restoration targets and not those of neighboring states.</t>
  </si>
  <si>
    <t>Increase investment in the infrastructure (sewer, water, stormwater, sidewalks, bike lanes, EV charging, broadband, energy supply) needed to support compact, walkable development that is more resilient to climate disruptions, equitable, resource efficient, and protects the adaptive capacity of natural resources</t>
  </si>
  <si>
    <t>Stormwater &amp; Green Infrastructure - increase funding for stormwater systems and green infrastructure</t>
  </si>
  <si>
    <t>This may need to be broken up into two actions, one on incrasing infrastruce investments for multi-modal safety and the other action, to support (how do we suppport?) planning. 
Also could fit under Pathway 3 - Strategy 3</t>
  </si>
  <si>
    <t>Complete a Climate Readiness assessments of drinking water, stormwater, and wastewater infrastructure.  (This is an EPA tool that looks at all climate impacts including, fires, droughts, flooding, etc.)</t>
  </si>
  <si>
    <t>From ANR Water&amp;Wastewater</t>
  </si>
  <si>
    <t>Update Guidance Documents, Design Standards, and Rules to be compliant with the new EO on Flood Readiness, including going back to the Obama EO on Floodplains, including improvements to requirements for redundancy and resiliency</t>
  </si>
  <si>
    <t xml:space="preserve">Expand public investment to flood-proof or relocate drinking water and wastewater treatment plants at risk of flooding  </t>
  </si>
  <si>
    <t>Work with Vermont villages and property owners to relocate septic systems and public or private drinking water wells that are at risk due to floods</t>
  </si>
  <si>
    <t>Do we already know those that are at risk? If not, what needs to happen to determine those at risk?</t>
  </si>
  <si>
    <t>Encourage net zero energy drinking water and wastewater treatment facilities
o	Including microhydro, solar energy, heat exchange, building envelop
o	Including operational and technological efficiencies</t>
  </si>
  <si>
    <t>Support water and wastewater systems in conducting and implementing energy audits and recommendations for energy reduction</t>
  </si>
  <si>
    <t xml:space="preserve">Establish processes that allow for easier match funding for FEMA emergency related projects. </t>
  </si>
  <si>
    <t xml:space="preserve">This may already be covered, or does it need to define a new program/fund for FEMA $$ matching? </t>
  </si>
  <si>
    <t>Examine regionalization efforts and sharing of resources for all water utilities</t>
  </si>
  <si>
    <t>Increase investment to separate combined wastewater and storm water systems to protect public health and water quality</t>
  </si>
  <si>
    <t>Examine the climate impacts of sludge and biosolids to determine if regional facilities can reduce utility costs and climate impacts 
o	Support investment in strategically-placed facilities for sludge and septage processing (much is currently trucked to Montpelier/Chittenden Co.)</t>
  </si>
  <si>
    <t>Increase investment to municipalities to support reductions in inflow and infiltration into wastewater collection systems</t>
  </si>
  <si>
    <t>Increase efforts and funding towards (wastewater) pollution prevention programs</t>
  </si>
  <si>
    <t xml:space="preserve">Understand source water vulnerabilities and invest in planning efforts to assist communities, especially those that are vulnerable for their long term water supply needs </t>
  </si>
  <si>
    <t>Establish Water Reuse Policies including water recycling/reclamation for non-potable uses</t>
  </si>
  <si>
    <t>Evaluate policies for aquifer recharge for direct potable water re-use</t>
  </si>
  <si>
    <t>New requirements relating to water conservation practices (e.g. water metering requirements for public water systems, high efficiency fixtures/appliances)</t>
  </si>
  <si>
    <t>Enhance public outreach and education on water conservation, including 
use of highly efficient fixtures</t>
  </si>
  <si>
    <t>Increase funding and funding accessibility for private wells that run dry</t>
  </si>
  <si>
    <t xml:space="preserve">Expand programs that identify and repair municipal water supply leaks </t>
  </si>
  <si>
    <t xml:space="preserve">Continue investments in traditional and green infrastructure to intercept, sink and treat stormwater  </t>
  </si>
  <si>
    <t>Get funding to create tools to help homeowners and design professionals greater understand liabilities associated with stormwater infiltration in areas of contaminated groundwater and soils.</t>
  </si>
  <si>
    <t>Encourage adoption of low impact development regulations for municipal zoning, including Xeriscaping and increased density outside of floodprone areas</t>
  </si>
  <si>
    <t>Increase funding for source protection area (include existing and new water sources) and conservation easements</t>
  </si>
  <si>
    <t>Update state and local land-use governance, regulations, practices, and investments to;  (eliminate barriers to development in compact, walkable development; protect river corridors, floodplains, and wetlands by limiting development in hazard areas and reducing the fragmentation of intact forest blocks, working forests, and habitat connectivity areas; incorporate adaptation and resilience to foreseeable climate change impacts, including resilient design and construction standards.)</t>
  </si>
  <si>
    <t>Reform the State's designation program - hire a consultant to lead a process to combine and simplify the programs to designate Vermont’s settlement areas, ensure communities adopt local policies, and have access to programs that provide a mix of housing choices to rent or buy, are equitable and vital, and take action to reduce emissions and become more resilient.</t>
  </si>
  <si>
    <t>should align with strategy 13 (coordinate permitting and investment)</t>
  </si>
  <si>
    <t>Zoning Modernization - Modernize zoning to create more housing choices and improve community resilience</t>
  </si>
  <si>
    <t>Reform Title 24, Chapter 117 - hire a consultant to engage stakeholders in a conversation about state land use laws that enable shorter and more accessible regional and local plans, statewide requirements on housing density in areas with sewer and water capacity, excellence in site design, and extended permit validity periods prior to construction starts</t>
  </si>
  <si>
    <t xml:space="preserve">Site design -- includes CD's recommendation to include 70s site design criteria </t>
  </si>
  <si>
    <t>Create a state Land Use Plan that guides development to growth areas, town centers and appropriate rural locations and limits development within ecologically sensitive / risk-prone areas.</t>
  </si>
  <si>
    <t>Modify Act 250 jurisdiction to review projects that have a high probability of fragmenting forests. Options include reinstating the road rule, applying jurisdiction in intact or high-ranking forest blocks, or lowering the threshold of subdivision lots that trigger review in intact forest blocks.</t>
  </si>
  <si>
    <t xml:space="preserve"> only important if state land use plan doesn’t happen. This can/should follow land use plan.  first sentence not specific. Options need to become recommendations, or action needs to be to form a working group…go through some process…to reform Act 250</t>
  </si>
  <si>
    <t>may be value in combining this with other x-sector building strategies/actions. Similar to Pathway 5 action 1.16.  needs to be fleshed out. How to address/compensate for higher cost of building in compact centers…higher costs disincentivize building in compact area.</t>
  </si>
  <si>
    <t xml:space="preserve">Location Efficiency Recognition in Energy Code -  To encourage smart growth development, update building energy codes to recognize location efficiency and that the total energy cost of housing includes transportation, heating and cooling. </t>
  </si>
  <si>
    <t>Improve predictability, timeliness, and efficacy of state and municipal permitting by coordinating across agencies, departments, municipalities, boards, commissions and authorities to evaluate climate change impacts when considering and issuing permits, licenses, and other administrative approvals and decisions</t>
  </si>
  <si>
    <t>Require consideration of river corridors in the State permitting process for water and wastewater facility siting or improvement.</t>
  </si>
  <si>
    <t>Flood Plain &amp; River Corridor Administration - Move floodplain and river corridor policy and policy administration to the state, with local options for more rigorous policies  and implementation</t>
  </si>
  <si>
    <t>create a regulatory coordination platform (see Colorado’s Office of Regulating Agencies) that provides a permitting platform from the customer and policy perspective and resolves regulations working at counter-purposes"</t>
  </si>
  <si>
    <t>pulled over from Pathway 1, strategy 8, action 8.02. platform will require people work to resolve differences/streamlining, before it can be made available on a platform</t>
  </si>
  <si>
    <t>Municipal Capacity Building</t>
  </si>
  <si>
    <t>Support Regional Planning Commissions through greater funding</t>
  </si>
  <si>
    <t>Create and fund one natural resource staff position at every Regional Planning Commissions to assist with implementation of climate policies and Act 171. Use the Transportation Planning Initiative as a model to fund RPC natural resource staff and support trainings with ANR and other partners.</t>
  </si>
  <si>
    <t>Compile a composite map of existing town zoning statewide</t>
  </si>
  <si>
    <t>Develop a mechanism for tracking new structural development in the river corridor so development patterns can be tracked over time.</t>
  </si>
  <si>
    <t>Develop resilient design and construction standards (2018 State Hazard Mitigation Plan):</t>
  </si>
  <si>
    <t xml:space="preserve"> If this remains, could this be moved to pathway 2, resilient design and codes? can we make that pathway to about resilient infrastructure generally? Building too?</t>
  </si>
  <si>
    <t xml:space="preserve">Did Erica review this? </t>
  </si>
  <si>
    <t>Develop sample building standards for resilient design and construction (for buildings, construction sites, transportation infrastructure, etc.). • Audit existing building codes to ensure that standards account for anticipated climate change impacts to Vermont, including but not limited to increased temperatures extremes and precipitation.</t>
  </si>
  <si>
    <t>Create educational resources for contractors, municipalities and property owners on resilient design and construction techniques.</t>
  </si>
  <si>
    <t>Research how applicants can demonstrate they have taken reasonable steps to incorporate resilient design and construction in hazard-prone areas when the State is involved in funding, consistent with the objectives of the funding source.</t>
  </si>
  <si>
    <t xml:space="preserve"> If this remains, could it move to pathway 1? This sounds like its about capacity</t>
  </si>
  <si>
    <t xml:space="preserve"> If this remains, could it be included in strategy 13 (coordination in permitting)?</t>
  </si>
  <si>
    <t>Provide technical assistance to municipalities to assess the flood and erosion risks facing their drinking water and wastewater systems and identify potential mitigation improvements.</t>
  </si>
  <si>
    <t>Create a process for relocating or retrofitting at-risk mobile home parks at the time of sale or substantial rehabilitation using the DHCD’s risk assessment tool. Improve Dam Resilience (2018 State Hazard Mitigation Plan):</t>
  </si>
  <si>
    <t>Complete development and digitize all dam inundation maps for all high hazard dams and perform tabletop exercises for new Emergency Action Plans (EAPs), once generated.</t>
  </si>
  <si>
    <t>Develop a new Vermont Dam Inventory to better link data and digital inundation mapping, including more robust contact information for owners, ecological information and Emergency Action Plans (EAPs).</t>
  </si>
  <si>
    <t>Develop guidance documents/criteria for the security improvement of high hazard dams throughout Vermont.</t>
  </si>
  <si>
    <t>Utilize updated Dam Inventory to support the expansion of the Dam Removal Screening Tool beyond Champlain Basin.</t>
  </si>
  <si>
    <t>Erica to reviewed SHMP items and recommended retaining all the actions as they fill gaps in SHMP.</t>
  </si>
  <si>
    <t>Develop private and public funding sources to flood-proof and elevate commercial and residential properties, as well as retain and restore ecosystem services upstream to protect our people, property, environment, and economy from floods</t>
  </si>
  <si>
    <t>this has no actions under it.  Suggests in needs to be split up, consolidated with other like strategies or actions. Make sure first part is covered in pathway one. Second part is well covered elsewhere.</t>
  </si>
  <si>
    <t>Fund research, data collection and digital maps to provide insights on development in Vermont and the impact it can have on climate and resilience goals and outcomes.</t>
  </si>
  <si>
    <t>similar to Pathway 5 strategy 6.   Other pathways likely to include similar action, so could create  a separate pathway about information resources generally, not connected to or required as a first step to a specific action.</t>
  </si>
  <si>
    <t xml:space="preserve">
Strategy</t>
  </si>
  <si>
    <t>Update state and local land-use governance, regulations, practices, and investments to eliminate barriers to housing development that creates compact, walkable centers</t>
  </si>
  <si>
    <t xml:space="preserve">Did no see the text in read in spreadsheet, was this language updated? </t>
  </si>
  <si>
    <t xml:space="preserve">Remove the population-based caps on the Act 250 exemption for priority housing projects </t>
  </si>
  <si>
    <t>strategy is very similar to pathway 4, strategy 11. but specific to housing. Text in red added to make it more clear that this is applicable to rural communities as well, not just communities with existing compact, walkable centers. 
similar to 1.02 and 1.03, and to Pathway 4 action 11.05 in that it relates to Act 250</t>
  </si>
  <si>
    <t>Agricultural Soil Mitigation Fees - Eliminate Act 250 agricultural soil mitigation fees for housing in areas served by municipal sewer and water</t>
  </si>
  <si>
    <t>similar to action 1.01 and 1..02, and to Pathway 4 action 11.05 in that it relates to Act 250</t>
  </si>
  <si>
    <t xml:space="preserve">Manufactured Housing - Increase manufactured housing tax credits to replace older and inefficient homes; provide funding and support to relocate mobile home parks in flood vulnerable locationsr </t>
  </si>
  <si>
    <t>two actions here. Links to some VEM actions, but this is more specific. Called out as a need by Sue Minte</t>
  </si>
  <si>
    <t xml:space="preserve">Multi-Modal Hub Housing Development - Prioritize public funding for mixed-use  developments near transit hubs in regional and rural centers  </t>
  </si>
  <si>
    <t xml:space="preserve">Infill Missing Middle Housing Design - Fund a program to design and build more infill middle housing in downtowns and villages centers </t>
  </si>
  <si>
    <t>Provide additional staff, grants, and incentives for cities and towns to achieve Neighborhood Development Area designation – a program that aligns state (Act 250) and local zoning to support infill housing</t>
  </si>
  <si>
    <t xml:space="preserve">needs specificity.  What incentives would work? Similar to pathway 4 action 11.01 (designation program reform) but more specific to NDAs and infill housing. </t>
  </si>
  <si>
    <t>Within Neighborhood Development Areas, allow infill that is no closer to the river than surrounding buildings so long as it does not  make adjacent and downstream structures more vulnerable</t>
  </si>
  <si>
    <t>needs specificity.  Who allows and through what mechanism? Language should be developed around all "river corridor" related actions in various pathways, to clarify how actions work together.</t>
  </si>
  <si>
    <t>Accelerate ongoing work to update local zoning bylaws to enable more housing opportunities with increased funding for Municipal Planning Grants</t>
  </si>
  <si>
    <t>Expand pilot program that supports a network of local builders in the design and building of small homes/accessory dwelling units (mother-in-law apartments) in communities welcoming housing. </t>
  </si>
  <si>
    <t>Create and office of Strategic Investment and Coordination to explore opportunities to align state and local regulations and funding to reduce the cost of housing within walkable centers.</t>
  </si>
  <si>
    <t xml:space="preserve">Reduce the cost and time to permit housing by eliminating the duplicative state and local permitting for water and wastewater connections </t>
  </si>
  <si>
    <t xml:space="preserve">Increasing Efficiency Vermont's and other weatherization investments in buildings located in energy cost-burdened communities and communities with greater concentrations of older buildings, rental property, and low and moderate incomes </t>
  </si>
  <si>
    <t>similar to Pathway 4, action 11.06</t>
  </si>
  <si>
    <t xml:space="preserve">Create a sitewide redevelopment authority to bank land, underwrite acceptable risk address blight, tackle vacancy, brownfields, improve building flood resilience, and plan for new neighborhood infrastructure/development </t>
  </si>
  <si>
    <t xml:space="preserve">Expand Rental Housing Investment Incentives - Expand exisiting downtonw and village center tax credit programs to revitalize neighborhood housing in state designated areas; expand the existing tax credit program eligibility offset the cost to elevate or flood proof  existing buildings located in areas with increased flood risks   </t>
  </si>
  <si>
    <t>separate into two distinct actions. Expand program eligibility…what program, and expand in what way? (is this expand the tax credit program, to include flood proofing existing buildings in flood risk areas as an eligible project? Language to make this hierarchical/not in conflict with other flood risk mitigation measures, like buyouts, is needed ).</t>
  </si>
  <si>
    <t>Increase investments in the preservation and development of both private-market and nonprofit-owned affordable housing</t>
  </si>
  <si>
    <t>similar to action 1.04. add specificity to make it clear how this is different</t>
  </si>
  <si>
    <t>Continue VHIP funding</t>
  </si>
  <si>
    <t xml:space="preserve">Needs specificity </t>
  </si>
  <si>
    <t xml:space="preserve">Improve existing rental housing. </t>
  </si>
  <si>
    <t xml:space="preserve">Create a rental registry and inspection program to locate all of Vermont's rental housing and improve their quality and safety </t>
  </si>
  <si>
    <t xml:space="preserve">if no other actions in this strategy, this action could move to strategy 7, as renters can be considered to be vulnerable to housing instability (?)
What other actions support the improvement for existing rental housing? </t>
  </si>
  <si>
    <t xml:space="preserve">Ensure that Vermonters who are vulnerable to housing instability have access to fair and affordable housing </t>
  </si>
  <si>
    <t>Implement the recommendations of the Analysis of Impediments to Fair Housing</t>
  </si>
  <si>
    <t>Increase funding for community-based homelessness prevention and rapid re-housing</t>
  </si>
  <si>
    <t>Fund research, data collection and digital maps to provide insights on housing development in Vermont and the impact it can have on climate and resilience goals and outcomes</t>
  </si>
  <si>
    <t>Accessory Dwelling Unit Production Study - Investigate how to increase the number of accessory dwelling units</t>
  </si>
  <si>
    <t>could be moved to strategy 1, as a first step to take before being able to implement action 1.12</t>
  </si>
  <si>
    <t>Land Value Taxation - Pilot a land value taxation study in five communities to evaluate grand list shifts and incentivize smart growth as taxes are levied based only on the value of the underlying land and not on the value of any buildings or other improvements to the sit</t>
  </si>
  <si>
    <t xml:space="preserve">Expand ongoing efforts to document where housing is built to ensure it is meeting state and local goals </t>
  </si>
  <si>
    <t>related to housing, this would be to support data products and geospatial analysis that can inform implementation of housing actions and monitoring and evaluation of housing actions that informs future refinement/course correction in housing policy in the CAP. Other pathways likely to include similar action, so could create  a separate pathway about information resources generally, not connected to or required as a first step to a specific action.</t>
  </si>
  <si>
    <t xml:space="preserve">Fund a study that quantifies the vehicle miles traveled and GHGs for both compact and dispersed areas of development </t>
  </si>
  <si>
    <t>related to housing, this would provide additional information on the impacts of location efficiency... the impact of settlement patterns, including housing density and housing proximity to other land use types, on VMT/energy use/emissions.   Other pathways likely to include similar action, so could create  a separate pathway about information resources generally, not connected to or required as a first step to a specific action.</t>
  </si>
  <si>
    <t>Moved from Pathway 1 strategy 1</t>
  </si>
  <si>
    <t>Moved from pathway 1</t>
  </si>
  <si>
    <t>Moved from Pathway 1 Strategy 3</t>
  </si>
  <si>
    <t>moved from P1, S3</t>
  </si>
  <si>
    <t>generally, a res building code is needed. is this a funding strategy? Or changing land use regs? (pathway 4)? Building codes are NOT being recommended for mitigation, correct?</t>
  </si>
  <si>
    <t xml:space="preserve">federal programs. Need specificity. expand participation in? </t>
  </si>
  <si>
    <t>moved from P1</t>
  </si>
  <si>
    <t>federal programs. Needs specificity. expand participation in? expand participation in?</t>
  </si>
  <si>
    <t>Moved from P1</t>
  </si>
  <si>
    <t xml:space="preserve"> is this an amendment to how existing funding is spent? Or increased funding? Or both? </t>
  </si>
  <si>
    <t>what does river and flood plain need to be more effective, and how will it increase capacity?</t>
  </si>
  <si>
    <t>what do river corridor easements need to be more effective, and how will it increase capacity?</t>
  </si>
  <si>
    <t>Moved from P4, S4</t>
  </si>
  <si>
    <t xml:space="preserve">Specify the action. Support with funding (more MPGS?) Statutory change? May be covered in other actions, or pathways. Modernizing zoning should not be specific to housing though. </t>
  </si>
  <si>
    <t>Moved from P4</t>
  </si>
  <si>
    <t>this, only if a land use plan can't happen. A one time thing, not ongoing/maintained. Move to a data/future analysis needed pathway
can this be merged with the planning atlas?</t>
  </si>
  <si>
    <t>not just in RC. Want to track new structural development generally…move to a data/future analysis needed pathway</t>
  </si>
  <si>
    <t>Moved from P5</t>
  </si>
  <si>
    <t>would want the specificity related to reducing the cost of housing to be retained.</t>
  </si>
  <si>
    <t>this is one way of coordinating permitting to reduce soft costs of housing...</t>
  </si>
  <si>
    <t>moved from P5</t>
  </si>
  <si>
    <t>PATHWAY</t>
  </si>
  <si>
    <t>STRATEGY</t>
  </si>
  <si>
    <t>Pathway ID</t>
  </si>
  <si>
    <t xml:space="preserve">Proactively and strategically invest to enhance resilience in transportation, communications, water/wastewater, and energy infrastructure statewide. </t>
  </si>
  <si>
    <t>Change Vermont's land-use policies so current and future land development will be adaptive and resilient to climate change impacts by promoting compact development, enhancing the capacity of natural and working lands, and reducing greenhouse gas emissions.</t>
  </si>
  <si>
    <t>Strategy Components</t>
  </si>
  <si>
    <t>Action (verb)</t>
  </si>
  <si>
    <t>Focus (what)</t>
  </si>
  <si>
    <t>Effect/Benefit (why) (to…)</t>
  </si>
  <si>
    <t>Support research and development</t>
  </si>
  <si>
    <t>Efforts for new employement opportunties</t>
  </si>
  <si>
    <t>Support robust funding</t>
  </si>
  <si>
    <t>for programs that support best practice implemention for reduced fossil fuel use for municipal operations</t>
  </si>
  <si>
    <t>Support</t>
  </si>
  <si>
    <t>proven way to decrease VMT</t>
  </si>
  <si>
    <t>to support low income families in decreasing the share of household income they spend on transportation</t>
  </si>
  <si>
    <t>Increase supoprt, funding, education</t>
  </si>
  <si>
    <t>for increased emergency prepardness initiatives</t>
  </si>
  <si>
    <t>to increase awareness and prepardness at the local level</t>
  </si>
  <si>
    <t>Expand</t>
  </si>
  <si>
    <t xml:space="preserve">access to programs </t>
  </si>
  <si>
    <t xml:space="preserve">Pathway: Increase local, regional, including community and civic networks (local volunteer efforts, non-government organizations, faith-based groups, etc.), and state agency capacity, for resilience planning and implementation, and address inequities of under-resourced communities. </t>
  </si>
  <si>
    <t xml:space="preserve">Pathway: Proactively and strategically invest to enhance resilience in
transportation, communications, water/wastewater, and energy infrastructure statewide. </t>
  </si>
  <si>
    <r>
      <rPr>
        <sz val="10"/>
        <color theme="1"/>
        <rFont val="Calibri"/>
        <family val="2"/>
        <scheme val="minor"/>
      </rPr>
      <t xml:space="preserve"> </t>
    </r>
    <r>
      <rPr>
        <sz val="16"/>
        <color theme="1"/>
        <rFont val="Calibri"/>
        <family val="2"/>
        <scheme val="minor"/>
      </rPr>
      <t xml:space="preserve">
Strategy</t>
    </r>
  </si>
  <si>
    <t>Pathway: Support the reduction of municipal, school district, residential, university, and hospital fossil fuel use in rural areas through equitable best practices that address the unique challenges of rural communities</t>
  </si>
  <si>
    <t>Pathway: Change Vermont's land-use policies so current and future land development will be adaptive and resilient to climate change impacts by promoting compact development, enhancing the capacity of natural and working lands, and reducing greenhouse gas emissions.</t>
  </si>
  <si>
    <t xml:space="preserve">
Strategy</t>
  </si>
  <si>
    <t>Pathway: Ensure that all people have access to safe, accessible, energy efficient, and affordable housing in location-efficient, compact, and mixed-use neighborhood areas with diverse housing types and equitable access to jobs, services, schools, recreation and diverse transportation options.</t>
  </si>
  <si>
    <t>2025 Goal TBD</t>
  </si>
  <si>
    <t>2030 Goal TBD</t>
  </si>
  <si>
    <t>2050 Goal TBD</t>
  </si>
  <si>
    <t>2025: Total, livable housing units has increased and diversified in cost and size to meet the needs of Vermont's population.</t>
  </si>
  <si>
    <t>2030:  80% of Vermont households earning the AMI (by county?) spend less than 45% of their income on housing and transportation combined.</t>
  </si>
  <si>
    <t xml:space="preserve"> 2050: 100% of Vermont households earning the AMI (by county?) spend less than 45% of their income on housing and transportation combined.</t>
  </si>
  <si>
    <t>2025: The portion of commercial and residential development and redevelopment that is within a state designated area has increased.</t>
  </si>
  <si>
    <t>2030: The portion of commercial and residential development and redevelopment that is within a state designated area has increased over 2025, and no new development or redevelopment occurs in flood zones.</t>
  </si>
  <si>
    <t xml:space="preserve">2050: Vermont's natural, working and settled lands work in harmony to support the adaptive capacity of Vermont's people, communities and ecosystems. </t>
  </si>
  <si>
    <t>2025: Climate resilient design standards for  infrastructure projects have been created and are incorporated into planning of publicly funded critical infrastructure projects.</t>
  </si>
  <si>
    <t xml:space="preserve">2030: Infrastructure projects are designed and constructed to meet climate resilient standards. </t>
  </si>
  <si>
    <t xml:space="preserve">2050: Infrastructure functionality is not impacted/minimally impacted by the impacts of climate change. </t>
  </si>
  <si>
    <t>2025: Tools for assessing community vulnerability to climate change impacts  have been created made available to RPCs and local planning commissions.</t>
  </si>
  <si>
    <r>
      <t>2030:</t>
    </r>
    <r>
      <rPr>
        <sz val="11"/>
        <color rgb="FFFF0000"/>
        <rFont val="Calibri"/>
        <family val="2"/>
        <scheme val="minor"/>
      </rPr>
      <t xml:space="preserve"> xx%</t>
    </r>
    <r>
      <rPr>
        <sz val="11"/>
        <color theme="0"/>
        <rFont val="Calibri"/>
        <family val="2"/>
        <scheme val="minor"/>
      </rPr>
      <t xml:space="preserve"> of municipalities have completed a vulnerability assessment and  preparedness plan.</t>
    </r>
  </si>
  <si>
    <t xml:space="preserve">2050: Vermont's communities have prepared for the impacts of climate change; they adapt daily functions and needs to be responsive to unavoidable climate impacts,  and maintain critical services (and minimize disruption?) during major climate events.  </t>
  </si>
  <si>
    <t>Progress towards goals: Quantitative if known, but more likely an order of magnitude estimate of the impact of the entire Strategy; (High, Medium, Low)</t>
  </si>
  <si>
    <t>Action meets multiple goals for emission reductions, sequestration, resilience*** and adaptation (High, Medium, Low)</t>
  </si>
  <si>
    <t>Co-Benefits</t>
  </si>
  <si>
    <t>Municipal Capacity Building - unclear is this strategy is needed or should be moved
make more general and move to P1?</t>
  </si>
  <si>
    <r>
      <t xml:space="preserve">Be prepared to respond and recover quickly to disruptions caused by severe weather and other climate change threats. </t>
    </r>
    <r>
      <rPr>
        <i/>
        <sz val="11"/>
        <color rgb="FFFF0000"/>
        <rFont val="Calibri"/>
        <family val="2"/>
        <scheme val="minor"/>
      </rPr>
      <t xml:space="preserve">Who are we asking to be prepared? </t>
    </r>
  </si>
  <si>
    <r>
      <t xml:space="preserve">Create a policy, planning and organizational foundation to support effective investments in infrastructure resilience. </t>
    </r>
    <r>
      <rPr>
        <i/>
        <sz val="11"/>
        <color rgb="FFFF0000"/>
        <rFont val="Calibri"/>
        <family val="2"/>
        <scheme val="minor"/>
      </rPr>
      <t>Need more specificity about intent - who is creating foundation, who is creating it? Enhance policy, planning, and org foundation of X,Y,Z...</t>
    </r>
  </si>
  <si>
    <r>
      <t xml:space="preserve">Establish a statewide conservation and buyout program (2018 State Hazard Mitigation Plan)
</t>
    </r>
    <r>
      <rPr>
        <i/>
        <sz val="11"/>
        <color rgb="FFFF0000"/>
        <rFont val="Calibri"/>
        <family val="2"/>
        <scheme val="minor"/>
      </rPr>
      <t xml:space="preserve">Establish a permanent statewide </t>
    </r>
    <r>
      <rPr>
        <sz val="11"/>
        <color theme="1"/>
        <rFont val="Calibri"/>
        <family val="2"/>
        <scheme val="minor"/>
      </rPr>
      <t>-</t>
    </r>
    <r>
      <rPr>
        <sz val="11"/>
        <color rgb="FFFF0000"/>
        <rFont val="Calibri"/>
        <family val="2"/>
        <scheme val="minor"/>
      </rPr>
      <t xml:space="preserve"> combine with Strategy 7</t>
    </r>
    <r>
      <rPr>
        <sz val="11"/>
        <color theme="1"/>
        <rFont val="Calibri"/>
        <family val="2"/>
        <scheme val="minor"/>
      </rPr>
      <t xml:space="preserve"> - Erica to work on the wording</t>
    </r>
  </si>
  <si>
    <r>
      <t xml:space="preserve">Support Forest Pattern </t>
    </r>
    <r>
      <rPr>
        <i/>
        <sz val="11"/>
        <color rgb="FFFF0000"/>
        <rFont val="Calibri"/>
        <family val="2"/>
        <scheme val="minor"/>
      </rPr>
      <t>to suport compact settlement/ strategically protect infrastructure</t>
    </r>
    <r>
      <rPr>
        <sz val="11"/>
        <color theme="1"/>
        <rFont val="Calibri"/>
        <family val="2"/>
        <scheme val="minor"/>
      </rPr>
      <t xml:space="preserve">…
</t>
    </r>
    <r>
      <rPr>
        <i/>
        <sz val="11"/>
        <color rgb="FFFF0000"/>
        <rFont val="Calibri"/>
        <family val="2"/>
        <scheme val="minor"/>
      </rPr>
      <t>If actions are the same to support forest pattern from Ag &amp; Eco strategy and RRA strategy, we do not need to repeat actions</t>
    </r>
  </si>
  <si>
    <r>
      <t xml:space="preserve">Ensure that all people have access to safe, accessible, energy efficient, and affordable housing in location-efficient, compact, and mixed-use neighborhood areas with diverse housing types and equitable access to jobs, services, schools, recreation and diverse transportation options. 
</t>
    </r>
    <r>
      <rPr>
        <i/>
        <sz val="11"/>
        <color rgb="FFFF0000"/>
        <rFont val="Calibri"/>
        <family val="2"/>
        <scheme val="minor"/>
      </rPr>
      <t>Ensure CSM is coveirng rural transportation/ public transit.</t>
    </r>
  </si>
  <si>
    <t xml:space="preserve">Increase local, regional, including community and civic networks (local volunteer efforts, non-government organizations, faith-based groups, etc.), and state agency capacity, for resilience planning and implementation, and address inequities of under-resourced communities. 
</t>
  </si>
  <si>
    <r>
      <t xml:space="preserve">Expand cross-sector collaboration that includes nonprofit, public, </t>
    </r>
    <r>
      <rPr>
        <sz val="11"/>
        <color rgb="FFFF0000"/>
        <rFont val="Calibri"/>
        <family val="2"/>
        <scheme val="minor"/>
      </rPr>
      <t>and business and industry</t>
    </r>
    <r>
      <rPr>
        <sz val="11"/>
        <color theme="1"/>
        <rFont val="Calibri"/>
        <family val="2"/>
        <scheme val="minor"/>
      </rPr>
      <t xml:space="preserve"> </t>
    </r>
    <r>
      <rPr>
        <strike/>
        <sz val="11"/>
        <color theme="1"/>
        <rFont val="Calibri"/>
        <family val="2"/>
        <scheme val="minor"/>
      </rPr>
      <t>private organizations</t>
    </r>
    <r>
      <rPr>
        <sz val="11"/>
        <color theme="1"/>
        <rFont val="Calibri"/>
        <family val="2"/>
        <scheme val="minor"/>
      </rPr>
      <t xml:space="preserve"> involved in preparedness and resilience work to align efforts, share best practices, and leverage resources to advance equitable resilience and preparedness efforts statewide.
</t>
    </r>
  </si>
  <si>
    <t xml:space="preserve">Support the reduction of municipal, school district, residential, university, and hospital fossil fuel use in rural areas through equitable best practices that address the unique challenges of rural communities. 
</t>
  </si>
  <si>
    <r>
      <t xml:space="preserve">Ensure that Vermonters who are vulnerable to housing instability have access to fair and affordable housing 
</t>
    </r>
    <r>
      <rPr>
        <i/>
        <sz val="11"/>
        <color rgb="FFFF0000"/>
        <rFont val="Calibri"/>
        <family val="2"/>
        <scheme val="minor"/>
      </rPr>
      <t xml:space="preserve">
Increase access to fair and affordable housing for Vermonters who are housing instable.</t>
    </r>
  </si>
  <si>
    <t>Equity Considerations</t>
  </si>
  <si>
    <t>Application of guiding principles and scoring rubric.</t>
  </si>
  <si>
    <t>Technical Feasibility</t>
  </si>
  <si>
    <t>Lead implementer</t>
  </si>
  <si>
    <t>Key Stakeholders</t>
  </si>
  <si>
    <t>Who do you propose to be responsible for implementing the strategy?</t>
  </si>
  <si>
    <t>Who are the other necessarily involved parties?</t>
  </si>
  <si>
    <t>Cost Effectiveness</t>
  </si>
  <si>
    <t>Timeline to Implement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</si>
</sst>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strike/>
      <sz val="11"/>
      <color theme="1"/>
      <name val="Calibri"/>
      <family val="2"/>
      <scheme val="minor"/>
    </font>
    <font>
      <sz val="10"/>
      <color theme="1"/>
      <name val="Calibri"/>
      <family val="2"/>
      <scheme val="minor"/>
    </font>
    <font>
      <i/>
      <sz val="11"/>
      <color theme="1"/>
      <name val="Calibri"/>
      <family val="2"/>
      <scheme val="minor"/>
    </font>
    <font>
      <sz val="11"/>
      <name val="Calibri"/>
      <family val="2"/>
      <scheme val="minor"/>
    </font>
    <font>
      <sz val="9"/>
      <color theme="1"/>
      <name val="Segoe UI"/>
      <family val="2"/>
    </font>
    <font>
      <b/>
      <sz val="12"/>
      <color theme="1"/>
      <name val="Calibri"/>
      <family val="2"/>
      <scheme val="minor"/>
    </font>
    <font>
      <b/>
      <sz val="14"/>
      <color theme="1"/>
      <name val="Calibri"/>
      <family val="2"/>
      <scheme val="minor"/>
    </font>
    <font>
      <b/>
      <i/>
      <sz val="11"/>
      <color theme="0"/>
      <name val="Calibri"/>
      <family val="2"/>
      <scheme val="minor"/>
    </font>
    <font>
      <i/>
      <sz val="11"/>
      <color rgb="FFFF0000"/>
      <name val="Calibri"/>
      <family val="2"/>
      <scheme val="minor"/>
    </font>
    <font>
      <b/>
      <sz val="11"/>
      <color rgb="FF000000"/>
      <name val="Calibri"/>
      <family val="2"/>
      <scheme val="minor"/>
    </font>
    <font>
      <sz val="11"/>
      <color rgb="FF000000"/>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1" tint="4.9989318521683403E-2"/>
        <bgColor indexed="64"/>
      </patternFill>
    </fill>
    <fill>
      <patternFill patternType="solid">
        <fgColor theme="1"/>
        <bgColor indexed="64"/>
      </patternFill>
    </fill>
    <fill>
      <patternFill patternType="solid">
        <fgColor theme="4" tint="0.59999389629810485"/>
        <bgColor rgb="FF000000"/>
      </patternFill>
    </fill>
    <fill>
      <patternFill patternType="solid">
        <fgColor theme="9" tint="0.59999389629810485"/>
        <bgColor indexed="64"/>
      </patternFill>
    </fill>
    <fill>
      <patternFill patternType="solid">
        <fgColor theme="7" tint="0.39997558519241921"/>
        <bgColor indexed="64"/>
      </patternFill>
    </fill>
  </fills>
  <borders count="15">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style="thin">
        <color indexed="64"/>
      </right>
      <top style="thin">
        <color indexed="64"/>
      </top>
      <bottom style="thin">
        <color indexed="64"/>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style="thin">
        <color theme="2" tint="-0.24994659260841701"/>
      </right>
      <top/>
      <bottom/>
      <diagonal/>
    </border>
    <border>
      <left/>
      <right/>
      <top style="thick">
        <color auto="1"/>
      </top>
      <bottom/>
      <diagonal/>
    </border>
    <border>
      <left/>
      <right/>
      <top style="thin">
        <color theme="4" tint="0.39997558519241921"/>
      </top>
      <bottom style="thin">
        <color theme="4" tint="0.39997558519241921"/>
      </bottom>
      <diagonal/>
    </border>
    <border>
      <left/>
      <right/>
      <top/>
      <bottom style="thick">
        <color auto="1"/>
      </bottom>
      <diagonal/>
    </border>
    <border>
      <left/>
      <right/>
      <top style="thick">
        <color auto="1"/>
      </top>
      <bottom style="thick">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4" fillId="2" borderId="3" xfId="0" applyFont="1" applyFill="1" applyBorder="1"/>
    <xf numFmtId="0" fontId="4" fillId="2" borderId="4" xfId="0" applyFont="1" applyFill="1" applyBorder="1"/>
    <xf numFmtId="0" fontId="8" fillId="0" borderId="0" xfId="0" applyFont="1" applyBorder="1" applyAlignment="1">
      <alignment horizontal="left" vertical="top" wrapText="1"/>
    </xf>
    <xf numFmtId="0" fontId="4" fillId="2" borderId="3" xfId="0" applyFont="1" applyFill="1" applyBorder="1" applyAlignment="1">
      <alignment wrapText="1"/>
    </xf>
    <xf numFmtId="0" fontId="0" fillId="0" borderId="0" xfId="0" applyAlignment="1">
      <alignment wrapText="1"/>
    </xf>
    <xf numFmtId="0" fontId="4" fillId="2" borderId="1" xfId="0" applyFont="1" applyFill="1" applyBorder="1" applyAlignment="1">
      <alignment wrapText="1"/>
    </xf>
    <xf numFmtId="0" fontId="0" fillId="0" borderId="0" xfId="0" applyFont="1"/>
    <xf numFmtId="0" fontId="0" fillId="0" borderId="0" xfId="0" applyAlignment="1"/>
    <xf numFmtId="0" fontId="8" fillId="0" borderId="0" xfId="0" applyFont="1" applyFill="1" applyBorder="1" applyAlignment="1">
      <alignment horizontal="left" vertical="top" wrapText="1"/>
    </xf>
    <xf numFmtId="0" fontId="0" fillId="0" borderId="0" xfId="0" applyFont="1" applyFill="1" applyBorder="1"/>
    <xf numFmtId="0" fontId="6" fillId="0" borderId="0" xfId="0" applyFont="1" applyBorder="1" applyAlignment="1">
      <alignment horizontal="left" wrapText="1"/>
    </xf>
    <xf numFmtId="0" fontId="0" fillId="0" borderId="0" xfId="0" applyFont="1" applyFill="1" applyBorder="1" applyAlignment="1">
      <alignment wrapText="1"/>
    </xf>
    <xf numFmtId="0" fontId="0" fillId="3" borderId="0" xfId="0" applyFill="1"/>
    <xf numFmtId="0" fontId="0" fillId="3" borderId="0" xfId="0" applyFill="1" applyAlignment="1">
      <alignment wrapText="1"/>
    </xf>
    <xf numFmtId="0" fontId="5" fillId="3" borderId="0" xfId="0" applyFont="1" applyFill="1" applyBorder="1" applyAlignment="1">
      <alignment horizontal="left" wrapText="1"/>
    </xf>
    <xf numFmtId="0" fontId="8" fillId="3" borderId="0" xfId="0" applyFont="1" applyFill="1" applyBorder="1" applyAlignment="1">
      <alignment horizontal="left" vertical="top" wrapText="1"/>
    </xf>
    <xf numFmtId="0" fontId="0" fillId="4" borderId="0" xfId="0" applyFont="1" applyFill="1"/>
    <xf numFmtId="0" fontId="0" fillId="4" borderId="0" xfId="0" applyFont="1" applyFill="1" applyAlignment="1">
      <alignment wrapText="1"/>
    </xf>
    <xf numFmtId="0" fontId="8" fillId="4" borderId="0" xfId="0" applyFont="1" applyFill="1" applyBorder="1" applyAlignment="1">
      <alignment horizontal="left" vertical="top" wrapText="1"/>
    </xf>
    <xf numFmtId="0" fontId="0" fillId="3" borderId="0" xfId="0" applyFont="1" applyFill="1"/>
    <xf numFmtId="0" fontId="0" fillId="4" borderId="0" xfId="0" applyFill="1"/>
    <xf numFmtId="0" fontId="0" fillId="4" borderId="0" xfId="0" applyFill="1" applyAlignment="1">
      <alignment wrapText="1"/>
    </xf>
    <xf numFmtId="0" fontId="0" fillId="3" borderId="0" xfId="0" applyFont="1" applyFill="1" applyBorder="1" applyAlignment="1">
      <alignment wrapText="1"/>
    </xf>
    <xf numFmtId="0" fontId="0" fillId="3" borderId="0" xfId="0" applyFont="1" applyFill="1" applyAlignment="1">
      <alignment wrapText="1"/>
    </xf>
    <xf numFmtId="0" fontId="0" fillId="0" borderId="0" xfId="0" applyFont="1" applyFill="1"/>
    <xf numFmtId="0" fontId="0" fillId="0" borderId="0" xfId="0" applyFont="1" applyFill="1" applyAlignment="1">
      <alignment wrapText="1"/>
    </xf>
    <xf numFmtId="0" fontId="5" fillId="0" borderId="0" xfId="0" applyFont="1" applyFill="1" applyBorder="1" applyAlignment="1">
      <alignment horizontal="left" vertical="top" wrapText="1"/>
    </xf>
    <xf numFmtId="0" fontId="8" fillId="0" borderId="0" xfId="0" applyFont="1" applyFill="1" applyBorder="1" applyAlignment="1">
      <alignment horizontal="left" wrapText="1"/>
    </xf>
    <xf numFmtId="0" fontId="0" fillId="0" borderId="0" xfId="0" applyBorder="1" applyAlignment="1">
      <alignment vertical="top" wrapText="1"/>
    </xf>
    <xf numFmtId="0" fontId="12" fillId="0" borderId="0" xfId="0" applyFont="1" applyFill="1" applyBorder="1" applyAlignment="1">
      <alignment horizontal="left" vertical="top" wrapText="1"/>
    </xf>
    <xf numFmtId="0" fontId="0" fillId="0" borderId="0" xfId="0" applyFont="1" applyFill="1" applyBorder="1" applyAlignment="1">
      <alignment horizontal="left" wrapText="1"/>
    </xf>
    <xf numFmtId="0" fontId="5" fillId="0" borderId="0" xfId="0" applyFont="1" applyBorder="1" applyAlignment="1">
      <alignment vertical="top" wrapText="1"/>
    </xf>
    <xf numFmtId="0" fontId="0" fillId="0" borderId="0" xfId="0" applyFont="1" applyBorder="1" applyAlignment="1">
      <alignment vertical="top" wrapText="1"/>
    </xf>
    <xf numFmtId="0" fontId="12" fillId="0" borderId="0" xfId="0" applyFont="1" applyBorder="1" applyAlignment="1">
      <alignment vertical="top" wrapText="1"/>
    </xf>
    <xf numFmtId="0" fontId="0" fillId="0" borderId="0" xfId="0" applyAlignment="1">
      <alignment vertical="top" wrapText="1"/>
    </xf>
    <xf numFmtId="0" fontId="9" fillId="0" borderId="0" xfId="0" applyFont="1" applyFill="1"/>
    <xf numFmtId="0" fontId="9" fillId="0" borderId="0" xfId="0" applyFont="1" applyFill="1" applyAlignment="1">
      <alignment wrapText="1"/>
    </xf>
    <xf numFmtId="0" fontId="0" fillId="0" borderId="5" xfId="0" applyBorder="1"/>
    <xf numFmtId="0" fontId="0" fillId="0" borderId="5" xfId="0" applyBorder="1" applyAlignment="1">
      <alignment wrapText="1"/>
    </xf>
    <xf numFmtId="0" fontId="0" fillId="0" borderId="5" xfId="0" applyFont="1" applyBorder="1"/>
    <xf numFmtId="0" fontId="0" fillId="0" borderId="5" xfId="0" applyFont="1" applyFill="1" applyBorder="1"/>
    <xf numFmtId="0" fontId="0" fillId="0" borderId="5" xfId="0" applyFont="1" applyFill="1" applyBorder="1" applyAlignment="1">
      <alignment wrapText="1"/>
    </xf>
    <xf numFmtId="0" fontId="5" fillId="0" borderId="5" xfId="0" applyFont="1" applyFill="1" applyBorder="1" applyAlignment="1">
      <alignment horizontal="left" vertical="top" wrapText="1"/>
    </xf>
    <xf numFmtId="0" fontId="8" fillId="0" borderId="5" xfId="0" applyFont="1" applyFill="1" applyBorder="1" applyAlignment="1">
      <alignment horizontal="left" vertical="top" wrapText="1"/>
    </xf>
    <xf numFmtId="0" fontId="12" fillId="0" borderId="0" xfId="0" applyFont="1" applyFill="1" applyBorder="1" applyAlignment="1">
      <alignment wrapText="1"/>
    </xf>
    <xf numFmtId="0" fontId="0" fillId="0" borderId="0" xfId="0" applyFill="1" applyBorder="1"/>
    <xf numFmtId="0" fontId="0" fillId="0" borderId="0" xfId="0" applyBorder="1"/>
    <xf numFmtId="0" fontId="0" fillId="0" borderId="0" xfId="0" applyFill="1" applyBorder="1" applyAlignment="1"/>
    <xf numFmtId="0" fontId="12" fillId="0" borderId="0" xfId="0" applyFont="1" applyBorder="1"/>
    <xf numFmtId="0" fontId="12" fillId="0" borderId="0" xfId="0" applyFont="1" applyFill="1" applyBorder="1"/>
    <xf numFmtId="0" fontId="12" fillId="0" borderId="6" xfId="0" applyFont="1" applyFill="1" applyBorder="1" applyAlignment="1"/>
    <xf numFmtId="0" fontId="0" fillId="0" borderId="5" xfId="0" applyBorder="1" applyAlignment="1"/>
    <xf numFmtId="0" fontId="5" fillId="0" borderId="0" xfId="0" applyFont="1" applyBorder="1" applyAlignment="1"/>
    <xf numFmtId="0" fontId="5" fillId="0" borderId="0" xfId="0" applyFont="1" applyFill="1" applyBorder="1" applyAlignment="1"/>
    <xf numFmtId="0" fontId="0" fillId="3" borderId="0" xfId="0" applyFill="1" applyBorder="1"/>
    <xf numFmtId="0" fontId="0" fillId="0" borderId="0" xfId="0" applyFill="1"/>
    <xf numFmtId="0" fontId="0" fillId="3" borderId="0" xfId="0" applyFill="1" applyAlignment="1"/>
    <xf numFmtId="0" fontId="0" fillId="0" borderId="5" xfId="0" applyFill="1" applyBorder="1"/>
    <xf numFmtId="0" fontId="0" fillId="3" borderId="7" xfId="0" applyFill="1" applyBorder="1"/>
    <xf numFmtId="0" fontId="5" fillId="3" borderId="7" xfId="0" applyFont="1" applyFill="1" applyBorder="1" applyAlignment="1"/>
    <xf numFmtId="0" fontId="0" fillId="3" borderId="0" xfId="0" applyFill="1" applyAlignment="1">
      <alignment vertical="top" wrapText="1"/>
    </xf>
    <xf numFmtId="0" fontId="13" fillId="3" borderId="0" xfId="0" applyFont="1" applyFill="1" applyAlignment="1">
      <alignment vertical="center"/>
    </xf>
    <xf numFmtId="0" fontId="5" fillId="3" borderId="0" xfId="0" applyFont="1" applyFill="1" applyBorder="1" applyAlignment="1"/>
    <xf numFmtId="0" fontId="7" fillId="3" borderId="0" xfId="0" applyFont="1" applyFill="1" applyBorder="1" applyAlignment="1">
      <alignment horizontal="left" wrapText="1"/>
    </xf>
    <xf numFmtId="0" fontId="0" fillId="5" borderId="5" xfId="0" applyFill="1" applyBorder="1"/>
    <xf numFmtId="0" fontId="0" fillId="5" borderId="0" xfId="0" applyFill="1" applyBorder="1"/>
    <xf numFmtId="0" fontId="0" fillId="5" borderId="0" xfId="0" applyFill="1"/>
    <xf numFmtId="0" fontId="12" fillId="5" borderId="0" xfId="0" applyFont="1" applyFill="1" applyBorder="1" applyAlignment="1"/>
    <xf numFmtId="0" fontId="1" fillId="5" borderId="5" xfId="0" applyFont="1" applyFill="1" applyBorder="1"/>
    <xf numFmtId="0" fontId="1" fillId="5" borderId="0" xfId="0" applyFont="1" applyFill="1"/>
    <xf numFmtId="0" fontId="0" fillId="0" borderId="0" xfId="0" applyFont="1" applyAlignment="1">
      <alignment vertical="center"/>
    </xf>
    <xf numFmtId="0" fontId="0" fillId="0" borderId="8" xfId="0" applyFill="1" applyBorder="1"/>
    <xf numFmtId="0" fontId="0" fillId="0" borderId="2" xfId="0" applyBorder="1"/>
    <xf numFmtId="0" fontId="0" fillId="0" borderId="2" xfId="0" applyBorder="1" applyAlignment="1">
      <alignment wrapText="1"/>
    </xf>
    <xf numFmtId="0" fontId="14" fillId="6" borderId="2" xfId="0" applyFont="1" applyFill="1" applyBorder="1" applyAlignment="1">
      <alignment vertical="top" wrapText="1"/>
    </xf>
    <xf numFmtId="0" fontId="0" fillId="0" borderId="2" xfId="0" applyFill="1" applyBorder="1"/>
    <xf numFmtId="0" fontId="0" fillId="0" borderId="2" xfId="0" applyFill="1" applyBorder="1" applyAlignment="1">
      <alignment wrapText="1"/>
    </xf>
    <xf numFmtId="0" fontId="0" fillId="0" borderId="2" xfId="0" applyFont="1" applyBorder="1" applyAlignment="1">
      <alignment wrapText="1"/>
    </xf>
    <xf numFmtId="0" fontId="0" fillId="0" borderId="2" xfId="0" applyFont="1" applyFill="1" applyBorder="1" applyAlignment="1">
      <alignment wrapText="1"/>
    </xf>
    <xf numFmtId="0" fontId="11" fillId="5" borderId="2" xfId="0" applyFont="1" applyFill="1" applyBorder="1" applyAlignment="1">
      <alignment wrapText="1"/>
    </xf>
    <xf numFmtId="0" fontId="2" fillId="0" borderId="2" xfId="0" applyFont="1" applyBorder="1"/>
    <xf numFmtId="0" fontId="3" fillId="8" borderId="2" xfId="0" applyFont="1" applyFill="1" applyBorder="1" applyAlignment="1">
      <alignment horizontal="left" vertical="top" wrapText="1"/>
    </xf>
    <xf numFmtId="0" fontId="3" fillId="9" borderId="0" xfId="0" applyFont="1" applyFill="1" applyAlignment="1">
      <alignment horizontal="left" wrapText="1"/>
    </xf>
    <xf numFmtId="0" fontId="16" fillId="8" borderId="2" xfId="0" applyFont="1" applyFill="1" applyBorder="1" applyAlignment="1">
      <alignment horizontal="center"/>
    </xf>
    <xf numFmtId="0" fontId="16" fillId="8" borderId="2" xfId="0" applyFont="1" applyFill="1" applyBorder="1" applyAlignment="1">
      <alignment horizontal="center" wrapText="1"/>
    </xf>
    <xf numFmtId="0" fontId="3" fillId="8" borderId="2" xfId="0" applyFont="1" applyFill="1" applyBorder="1" applyAlignment="1">
      <alignment horizontal="left" wrapText="1"/>
    </xf>
    <xf numFmtId="0" fontId="3" fillId="9" borderId="2" xfId="0" applyFont="1" applyFill="1" applyBorder="1" applyAlignment="1">
      <alignment horizontal="left" vertical="top" wrapText="1"/>
    </xf>
    <xf numFmtId="0" fontId="19" fillId="0" borderId="2" xfId="0" applyFont="1" applyBorder="1" applyAlignment="1">
      <alignment wrapText="1"/>
    </xf>
    <xf numFmtId="0" fontId="18" fillId="10" borderId="2" xfId="0" applyFont="1" applyFill="1" applyBorder="1" applyAlignment="1">
      <alignment wrapText="1"/>
    </xf>
    <xf numFmtId="0" fontId="18" fillId="11" borderId="2" xfId="0" applyFont="1" applyFill="1" applyBorder="1" applyAlignment="1">
      <alignment wrapText="1"/>
    </xf>
    <xf numFmtId="0" fontId="2" fillId="11" borderId="2" xfId="0" applyFont="1" applyFill="1" applyBorder="1"/>
    <xf numFmtId="0" fontId="4" fillId="2" borderId="2" xfId="0" applyFont="1" applyFill="1" applyBorder="1" applyAlignment="1">
      <alignment wrapText="1"/>
    </xf>
    <xf numFmtId="0" fontId="4" fillId="2" borderId="2" xfId="0" applyFont="1" applyFill="1" applyBorder="1"/>
    <xf numFmtId="0" fontId="12" fillId="0" borderId="2" xfId="0" applyFont="1" applyFill="1" applyBorder="1" applyAlignment="1">
      <alignment horizontal="left" vertical="top" wrapText="1"/>
    </xf>
    <xf numFmtId="0" fontId="2" fillId="11" borderId="2" xfId="0" applyFont="1" applyFill="1" applyBorder="1" applyAlignment="1">
      <alignment wrapText="1"/>
    </xf>
    <xf numFmtId="0" fontId="2" fillId="12" borderId="2" xfId="0" applyFont="1" applyFill="1" applyBorder="1" applyAlignment="1">
      <alignment wrapText="1"/>
    </xf>
    <xf numFmtId="0" fontId="2" fillId="12" borderId="2" xfId="0" applyFont="1" applyFill="1" applyBorder="1"/>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10"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xf>
    <xf numFmtId="0" fontId="15" fillId="7" borderId="2" xfId="0" applyFont="1" applyFill="1" applyBorder="1" applyAlignment="1">
      <alignment horizontal="left" wrapText="1"/>
    </xf>
    <xf numFmtId="0" fontId="2" fillId="0" borderId="2" xfId="0" applyFont="1" applyBorder="1" applyAlignment="1">
      <alignment horizontal="left" vertical="top" wrapText="1"/>
    </xf>
    <xf numFmtId="0" fontId="15" fillId="7" borderId="0" xfId="0" applyFont="1" applyFill="1" applyAlignment="1">
      <alignment horizontal="left"/>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5" fillId="7" borderId="0" xfId="0" applyFont="1" applyFill="1" applyAlignment="1">
      <alignment horizontal="left"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cellXfs>
  <cellStyles count="1">
    <cellStyle name="Normal" xfId="0" builtinId="0"/>
  </cellStyles>
  <dxfs count="10">
    <dxf>
      <fill>
        <patternFill>
          <bgColor rgb="FFFF0000"/>
        </patternFill>
      </fill>
    </dxf>
    <dxf>
      <font>
        <strike/>
      </font>
      <fill>
        <patternFill>
          <bgColor rgb="FFFFC1C1"/>
        </patternFill>
      </fill>
    </dxf>
    <dxf>
      <fill>
        <patternFill>
          <bgColor rgb="FFFF0000"/>
        </patternFill>
      </fill>
    </dxf>
    <dxf>
      <font>
        <strike/>
      </font>
      <fill>
        <patternFill>
          <bgColor rgb="FFFFC1C1"/>
        </patternFill>
      </fill>
    </dxf>
    <dxf>
      <fill>
        <patternFill>
          <bgColor rgb="FFFF0000"/>
        </patternFill>
      </fill>
    </dxf>
    <dxf>
      <font>
        <strike/>
      </font>
      <fill>
        <patternFill>
          <bgColor rgb="FFFFC1C1"/>
        </patternFill>
      </fill>
    </dxf>
    <dxf>
      <font>
        <strike/>
      </font>
      <fill>
        <patternFill>
          <bgColor rgb="FFFFC1C1"/>
        </patternFill>
      </fill>
    </dxf>
    <dxf>
      <fill>
        <patternFill>
          <bgColor rgb="FFFF0000"/>
        </patternFill>
      </fill>
    </dxf>
    <dxf>
      <fill>
        <patternFill>
          <bgColor rgb="FFFF0000"/>
        </patternFill>
      </fill>
    </dxf>
    <dxf>
      <font>
        <strike/>
      </font>
      <fill>
        <patternFill>
          <bgColor rgb="FFFFC1C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57150</xdr:rowOff>
    </xdr:from>
    <xdr:to>
      <xdr:col>8</xdr:col>
      <xdr:colOff>285750</xdr:colOff>
      <xdr:row>17</xdr:row>
      <xdr:rowOff>178594</xdr:rowOff>
    </xdr:to>
    <xdr:sp macro="" textlink="">
      <xdr:nvSpPr>
        <xdr:cNvPr id="2" name="TextBox 1">
          <a:extLst>
            <a:ext uri="{FF2B5EF4-FFF2-40B4-BE49-F238E27FC236}">
              <a16:creationId xmlns:a16="http://schemas.microsoft.com/office/drawing/2014/main" id="{113ADC56-DBFF-4FEF-8437-B52D7643CD32}"/>
            </a:ext>
          </a:extLst>
        </xdr:cNvPr>
        <xdr:cNvSpPr txBox="1"/>
      </xdr:nvSpPr>
      <xdr:spPr>
        <a:xfrm>
          <a:off x="123825" y="247650"/>
          <a:ext cx="5038725" cy="41219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t>A pathway </a:t>
          </a:r>
          <a:r>
            <a:rPr lang="en-US"/>
            <a:t>is a high-level means of achieving GHG emissions reductions or adaptation, resilience, and sequestration goals. While written broadly, pathways should be stated specifically enough so that it is possible to assess whether progress has been made in achieving them. </a:t>
          </a:r>
        </a:p>
        <a:p>
          <a:endParaRPr lang="en-US"/>
        </a:p>
        <a:p>
          <a:r>
            <a:rPr lang="en-US" b="1"/>
            <a:t>A strategy </a:t>
          </a:r>
          <a:r>
            <a:rPr lang="en-US"/>
            <a:t>is a statement of measurable activity, a benchmark, to be reached in pursuit of the pathway. Strategies should be measurable and are a more specific subset of pathways. S</a:t>
          </a:r>
          <a:r>
            <a:rPr lang="en-US" sz="1100">
              <a:solidFill>
                <a:schemeClr val="dk1"/>
              </a:solidFill>
              <a:effectLst/>
              <a:latin typeface="+mn-lt"/>
              <a:ea typeface="+mn-ea"/>
              <a:cs typeface="+mn-cs"/>
            </a:rPr>
            <a:t>trategies tend to have 2-3 "components" including: </a:t>
          </a:r>
        </a:p>
        <a:p>
          <a:r>
            <a:rPr lang="en-US" sz="1100">
              <a:solidFill>
                <a:schemeClr val="dk1"/>
              </a:solidFill>
              <a:effectLst/>
              <a:latin typeface="+mn-lt"/>
              <a:ea typeface="+mn-ea"/>
              <a:cs typeface="+mn-cs"/>
            </a:rPr>
            <a:t>               i.   action (verb)</a:t>
          </a:r>
        </a:p>
        <a:p>
          <a:r>
            <a:rPr lang="en-US" sz="1100">
              <a:solidFill>
                <a:schemeClr val="dk1"/>
              </a:solidFill>
              <a:effectLst/>
              <a:latin typeface="+mn-lt"/>
              <a:ea typeface="+mn-ea"/>
              <a:cs typeface="+mn-cs"/>
            </a:rPr>
            <a:t>               ii.  focus (what)</a:t>
          </a:r>
        </a:p>
        <a:p>
          <a:r>
            <a:rPr lang="en-US" sz="1100">
              <a:solidFill>
                <a:schemeClr val="dk1"/>
              </a:solidFill>
              <a:effectLst/>
              <a:latin typeface="+mn-lt"/>
              <a:ea typeface="+mn-ea"/>
              <a:cs typeface="+mn-cs"/>
            </a:rPr>
            <a:t>               iii. effect/benefit (why)</a:t>
          </a:r>
        </a:p>
        <a:p>
          <a:r>
            <a:rPr lang="en-US"/>
            <a:t>Strategies do not</a:t>
          </a:r>
          <a:r>
            <a:rPr lang="en-US" baseline="0"/>
            <a:t> need to have all three componenets, but it may be helpful to use that lens when discussing if strategeis are complete, and if strategies can be consolidated. For examples see table --&gt;  </a:t>
          </a:r>
        </a:p>
        <a:p>
          <a:endParaRPr lang="en-US" b="1"/>
        </a:p>
        <a:p>
          <a:r>
            <a:rPr lang="en-US" b="1"/>
            <a:t>Actions </a:t>
          </a:r>
          <a:r>
            <a:rPr lang="en-US"/>
            <a:t>are the “operational” tasks will be undertaken to meet the pathways and strategies. Actions may be written around existing, or propose new, policies, programs, projects, initiatives, plans, etc. Actions should speak to one specific program/initiaive</a:t>
          </a:r>
          <a:r>
            <a:rPr lang="en-US" baseline="0"/>
            <a:t> so that when implementing, it is clear what needs to be done, and who is taking on the work, to make progress towards a pathway and strategy. Strategies will likely have a collection of actions and to not just need to apply to State of Vermont initiatives. The CAP is a multi-stakeholder plan so actions can speak to a broad range of stakeholder activities.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3200400</xdr:colOff>
      <xdr:row>1</xdr:row>
      <xdr:rowOff>400050</xdr:rowOff>
    </xdr:from>
    <xdr:to>
      <xdr:col>5</xdr:col>
      <xdr:colOff>1447800</xdr:colOff>
      <xdr:row>6</xdr:row>
      <xdr:rowOff>47626</xdr:rowOff>
    </xdr:to>
    <xdr:sp macro="" textlink="">
      <xdr:nvSpPr>
        <xdr:cNvPr id="2" name="TextBox 1">
          <a:extLst>
            <a:ext uri="{FF2B5EF4-FFF2-40B4-BE49-F238E27FC236}">
              <a16:creationId xmlns:a16="http://schemas.microsoft.com/office/drawing/2014/main" id="{BC884BD1-7BE5-44A9-9C5E-AF5B21849857}"/>
            </a:ext>
          </a:extLst>
        </xdr:cNvPr>
        <xdr:cNvSpPr txBox="1"/>
      </xdr:nvSpPr>
      <xdr:spPr>
        <a:xfrm>
          <a:off x="7267575" y="914400"/>
          <a:ext cx="4438650" cy="1209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 from stakerholder event to get more outreach capacity and sharing information in the hands of people who need it. </a:t>
          </a:r>
        </a:p>
        <a:p>
          <a:r>
            <a:rPr lang="en-US" sz="1100"/>
            <a:t>Low income often time poor as well - equitability consideration</a:t>
          </a:r>
        </a:p>
        <a:p>
          <a:r>
            <a:rPr lang="en-US" sz="1100"/>
            <a:t>no incentive programs or assistance programs for schools and municipalities who want EV fleets</a:t>
          </a:r>
        </a:p>
        <a:p>
          <a:r>
            <a:rPr lang="en-US" sz="1100"/>
            <a:t>Weatherization - go door to door!</a:t>
          </a:r>
        </a:p>
      </xdr:txBody>
    </xdr:sp>
    <xdr:clientData/>
  </xdr:twoCellAnchor>
</xdr:wsDr>
</file>

<file path=xl/persons/person.xml><?xml version="1.0" encoding="utf-8"?>
<personList xmlns="http://schemas.microsoft.com/office/spreadsheetml/2018/threadedcomments" xmlns:x="http://schemas.openxmlformats.org/spreadsheetml/2006/main">
  <person displayName="Ann" id="{9C97A469-EC43-432E-8D0E-45925EFD7DF7}" userId="b09cdab41a34d368" providerId="Windows Live"/>
  <person displayName="Wolz, Marian" id="{1CD3C207-D45B-4CB9-B97A-F7404F626AB1}" userId="S::Marian.Wolz@vermont.gov::bcff57d5-238a-4bf2-be4c-d5d9d6a52ef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2" dT="2021-09-17T11:19:15.92" personId="{1CD3C207-D45B-4CB9-B97A-F7404F626AB1}" id="{686C033A-481D-492A-AE73-D24638D55E1B}">
    <text>(this is the general strategy, I think. HOW that's done should be spelled out in the actions).</text>
  </threadedComment>
  <threadedComment ref="D22" dT="2021-09-17T11:19:26.76" personId="{1CD3C207-D45B-4CB9-B97A-F7404F626AB1}" id="{2AE8EBA1-E94D-455A-BEB0-0FB480D35CD2}" parentId="{686C033A-481D-492A-AE73-D24638D55E1B}">
    <text>may need to revisit this. Could it/should it be connected to other building strategies? And to the state coordination strategy? E.G. If we're investing in rehab of rental housing, make sure there is funding to bridge cost gap of making it more efficient as well.</text>
  </threadedComment>
</ThreadedComments>
</file>

<file path=xl/threadedComments/threadedComment2.xml><?xml version="1.0" encoding="utf-8"?>
<ThreadedComments xmlns="http://schemas.microsoft.com/office/spreadsheetml/2018/threadedcomments" xmlns:x="http://schemas.openxmlformats.org/spreadsheetml/2006/main">
  <threadedComment ref="E25" dT="2021-09-09T14:15:19.63" personId="{9C97A469-EC43-432E-8D0E-45925EFD7DF7}" id="{870A2B52-F654-4F90-8C4F-E6051BC5BBDE}">
    <text>YES but multi-faceted - train energy auditors also technicians to do the Wx projects. Also guidance/training/support for the small Wx companies so they can effectively expand employees.</text>
  </threadedComment>
</ThreadedComments>
</file>

<file path=xl/threadedComments/threadedComment3.xml><?xml version="1.0" encoding="utf-8"?>
<ThreadedComments xmlns="http://schemas.microsoft.com/office/spreadsheetml/2018/threadedcomments" xmlns:x="http://schemas.openxmlformats.org/spreadsheetml/2006/main">
  <threadedComment ref="A1" dT="2021-09-17T14:12:26.72" personId="{1CD3C207-D45B-4CB9-B97A-F7404F626AB1}" id="{56A55BBF-54D4-47A5-A2EE-86871B36E537}">
    <text>should this be about changing land use patterns? Not everything in here is policy.</text>
  </threadedComment>
  <threadedComment ref="C3" dT="2021-09-17T04:50:39.99" personId="{1CD3C207-D45B-4CB9-B97A-F7404F626AB1}" id="{DD095B21-4FF3-4665-8CD4-36F8ABB52A47}">
    <text>Comment from previous sheet: combined with strategy 2. likely to overlap with ag &amp; eco. May be a need to reconcile any conflicts with actions in other strategies (e.g. strategies, 8,9 and 11, and housing actions in pathway 5).
can we expand the text of this strategy? Identify and conserve forests parcels and water bodies that are critical to sustaining a resilient and connected natural landscape.</text>
  </threadedComment>
  <threadedComment ref="C53" dT="2021-09-17T05:07:34.10" personId="{1CD3C207-D45B-4CB9-B97A-F7404F626AB1}" id="{178B26A1-55DE-4950-BD97-9D76E8296D3D}">
    <text>can the "outcome" of doing this be better summarized</text>
  </threadedComment>
  <threadedComment ref="D55" dT="2021-09-17T05:09:29.60" personId="{1CD3C207-D45B-4CB9-B97A-F7404F626AB1}" id="{BAA1C280-01FC-4B9A-88BE-E955E1018CE1}">
    <text>moved to strategy 11 …and revive state central planning office to administer this.</text>
  </threadedComment>
  <threadedComment ref="C64" dT="2021-09-17T11:35:33.93" personId="{1CD3C207-D45B-4CB9-B97A-F7404F626AB1}" id="{4298D247-A990-48BB-AF4A-421101627959}">
    <text>same as Pathway 1 strategy 8, action 8.02 "Improved Regulatory Coordination. Improve the predictability and timeliness of state permitting by creating a regulatory coordination platform (see Colorado’s Office of Regulating Agencies) that looks at permitting from the customer and policy perspective and resolves regulations working at counter-purposes"</text>
  </threadedComment>
</ThreadedComments>
</file>

<file path=xl/threadedComments/threadedComment4.xml><?xml version="1.0" encoding="utf-8"?>
<ThreadedComments xmlns="http://schemas.microsoft.com/office/spreadsheetml/2018/threadedcomments" xmlns:x="http://schemas.openxmlformats.org/spreadsheetml/2006/main">
  <threadedComment ref="C17" dT="2021-09-17T11:19:15.92" personId="{1CD3C207-D45B-4CB9-B97A-F7404F626AB1}" id="{88A7BBA1-7DD9-4B7C-BE04-C6D950DB7F6F}">
    <text>(this is the general strategy, I think. HOW that's done should be spelled out in the actions).</text>
  </threadedComment>
  <threadedComment ref="C17" dT="2021-09-17T11:19:26.76" personId="{1CD3C207-D45B-4CB9-B97A-F7404F626AB1}" id="{43D878F1-5C15-4FEA-8C6E-F7809D824ABC}" parentId="{88A7BBA1-7DD9-4B7C-BE04-C6D950DB7F6F}">
    <text>may need to revisit this. Could it/should it be connected to other building strategies? And to the state coordination strategy? E.G. If we're investing in rehab of rental housing, make sure there is funding to bridge cost gap of making it more efficient as well.</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1FFDE-9F28-4951-8875-628549749CC4}">
  <dimension ref="J3:L10"/>
  <sheetViews>
    <sheetView zoomScale="80" zoomScaleNormal="80" workbookViewId="0">
      <selection activeCell="J17" sqref="J17"/>
    </sheetView>
  </sheetViews>
  <sheetFormatPr defaultRowHeight="15" x14ac:dyDescent="0.25"/>
  <cols>
    <col min="10" max="10" width="36.140625" customWidth="1"/>
    <col min="11" max="11" width="48.5703125" customWidth="1"/>
    <col min="12" max="12" width="37.5703125" customWidth="1"/>
  </cols>
  <sheetData>
    <row r="3" spans="10:12" x14ac:dyDescent="0.25">
      <c r="J3" s="98" t="s">
        <v>324</v>
      </c>
      <c r="K3" s="99"/>
      <c r="L3" s="100"/>
    </row>
    <row r="4" spans="10:12" x14ac:dyDescent="0.25">
      <c r="J4" s="81" t="s">
        <v>325</v>
      </c>
      <c r="K4" s="81" t="s">
        <v>326</v>
      </c>
      <c r="L4" s="81" t="s">
        <v>327</v>
      </c>
    </row>
    <row r="5" spans="10:12" x14ac:dyDescent="0.25">
      <c r="J5" s="73"/>
      <c r="K5" s="73"/>
      <c r="L5" s="73"/>
    </row>
    <row r="6" spans="10:12" x14ac:dyDescent="0.25">
      <c r="J6" s="73" t="s">
        <v>328</v>
      </c>
      <c r="K6" s="73" t="s">
        <v>329</v>
      </c>
      <c r="L6" s="73"/>
    </row>
    <row r="7" spans="10:12" ht="45" x14ac:dyDescent="0.25">
      <c r="J7" s="73" t="s">
        <v>330</v>
      </c>
      <c r="K7" s="74" t="s">
        <v>331</v>
      </c>
      <c r="L7" s="74"/>
    </row>
    <row r="8" spans="10:12" ht="45" x14ac:dyDescent="0.25">
      <c r="J8" s="73" t="s">
        <v>332</v>
      </c>
      <c r="K8" s="73" t="s">
        <v>333</v>
      </c>
      <c r="L8" s="74" t="s">
        <v>334</v>
      </c>
    </row>
    <row r="9" spans="10:12" ht="30" x14ac:dyDescent="0.25">
      <c r="J9" s="73" t="s">
        <v>335</v>
      </c>
      <c r="K9" s="73" t="s">
        <v>336</v>
      </c>
      <c r="L9" s="74" t="s">
        <v>337</v>
      </c>
    </row>
    <row r="10" spans="10:12" x14ac:dyDescent="0.25">
      <c r="J10" s="73" t="s">
        <v>338</v>
      </c>
      <c r="K10" s="73" t="s">
        <v>339</v>
      </c>
      <c r="L10" s="73"/>
    </row>
  </sheetData>
  <mergeCells count="1">
    <mergeCell ref="J3:L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62939-B72A-4548-89C3-A807EBFEFFDA}">
  <dimension ref="A1:D24"/>
  <sheetViews>
    <sheetView tabSelected="1" zoomScale="110" zoomScaleNormal="110" workbookViewId="0">
      <pane xSplit="1" ySplit="1" topLeftCell="B19" activePane="bottomRight" state="frozen"/>
      <selection pane="topRight" activeCell="B1" sqref="B1"/>
      <selection pane="bottomLeft" activeCell="A2" sqref="A2"/>
      <selection pane="bottomRight" activeCell="D24" sqref="D24"/>
    </sheetView>
  </sheetViews>
  <sheetFormatPr defaultRowHeight="15" x14ac:dyDescent="0.25"/>
  <cols>
    <col min="1" max="1" width="10.28515625" customWidth="1"/>
    <col min="3" max="3" width="58.7109375" customWidth="1"/>
    <col min="4" max="4" width="98.28515625" customWidth="1"/>
  </cols>
  <sheetData>
    <row r="1" spans="1:4" ht="31.5" x14ac:dyDescent="0.25">
      <c r="A1" s="75" t="s">
        <v>321</v>
      </c>
      <c r="B1" s="75" t="s">
        <v>15</v>
      </c>
      <c r="C1" s="75" t="s">
        <v>319</v>
      </c>
      <c r="D1" s="75" t="s">
        <v>320</v>
      </c>
    </row>
    <row r="2" spans="1:4" ht="45" x14ac:dyDescent="0.25">
      <c r="A2" s="109">
        <v>1</v>
      </c>
      <c r="B2" s="73">
        <v>1</v>
      </c>
      <c r="C2" s="101" t="s">
        <v>371</v>
      </c>
      <c r="D2" s="74" t="s">
        <v>1</v>
      </c>
    </row>
    <row r="3" spans="1:4" ht="45" x14ac:dyDescent="0.25">
      <c r="A3" s="109"/>
      <c r="B3" s="73">
        <v>2</v>
      </c>
      <c r="C3" s="101"/>
      <c r="D3" s="74" t="s">
        <v>7</v>
      </c>
    </row>
    <row r="4" spans="1:4" ht="60" x14ac:dyDescent="0.25">
      <c r="A4" s="109"/>
      <c r="B4" s="73">
        <v>3</v>
      </c>
      <c r="C4" s="101"/>
      <c r="D4" s="74" t="s">
        <v>372</v>
      </c>
    </row>
    <row r="5" spans="1:4" ht="30" x14ac:dyDescent="0.25">
      <c r="A5" s="109"/>
      <c r="B5" s="73">
        <v>4</v>
      </c>
      <c r="C5" s="101"/>
      <c r="D5" s="74" t="s">
        <v>33</v>
      </c>
    </row>
    <row r="6" spans="1:4" ht="45" customHeight="1" x14ac:dyDescent="0.25">
      <c r="A6" s="109">
        <v>2</v>
      </c>
      <c r="B6" s="76">
        <v>1</v>
      </c>
      <c r="C6" s="101" t="s">
        <v>322</v>
      </c>
      <c r="D6" s="77" t="s">
        <v>367</v>
      </c>
    </row>
    <row r="7" spans="1:4" ht="30" x14ac:dyDescent="0.25">
      <c r="A7" s="109"/>
      <c r="B7" s="76">
        <v>2</v>
      </c>
      <c r="C7" s="101"/>
      <c r="D7" s="78" t="s">
        <v>366</v>
      </c>
    </row>
    <row r="8" spans="1:4" ht="30" x14ac:dyDescent="0.25">
      <c r="A8" s="109"/>
      <c r="B8" s="76">
        <v>3</v>
      </c>
      <c r="C8" s="101"/>
      <c r="D8" s="79" t="s">
        <v>90</v>
      </c>
    </row>
    <row r="9" spans="1:4" ht="30" x14ac:dyDescent="0.25">
      <c r="A9" s="109"/>
      <c r="B9" s="76">
        <v>4</v>
      </c>
      <c r="C9" s="101"/>
      <c r="D9" s="79" t="s">
        <v>97</v>
      </c>
    </row>
    <row r="10" spans="1:4" ht="60" customHeight="1" x14ac:dyDescent="0.25">
      <c r="A10" s="109">
        <v>3</v>
      </c>
      <c r="B10" s="76">
        <v>1</v>
      </c>
      <c r="C10" s="101" t="s">
        <v>373</v>
      </c>
      <c r="D10" s="79" t="s">
        <v>110</v>
      </c>
    </row>
    <row r="11" spans="1:4" ht="103.5" customHeight="1" x14ac:dyDescent="0.25">
      <c r="A11" s="109"/>
      <c r="B11" s="76">
        <v>2</v>
      </c>
      <c r="C11" s="101"/>
      <c r="D11" s="79" t="s">
        <v>144</v>
      </c>
    </row>
    <row r="12" spans="1:4" ht="64.5" customHeight="1" x14ac:dyDescent="0.25">
      <c r="A12" s="102">
        <v>4</v>
      </c>
      <c r="B12" s="77">
        <v>1</v>
      </c>
      <c r="C12" s="101" t="s">
        <v>323</v>
      </c>
      <c r="D12" s="74" t="s">
        <v>369</v>
      </c>
    </row>
    <row r="13" spans="1:4" ht="30" x14ac:dyDescent="0.25">
      <c r="A13" s="102"/>
      <c r="B13" s="77">
        <v>2</v>
      </c>
      <c r="C13" s="101"/>
      <c r="D13" s="74" t="s">
        <v>368</v>
      </c>
    </row>
    <row r="14" spans="1:4" ht="45" x14ac:dyDescent="0.25">
      <c r="A14" s="102"/>
      <c r="B14" s="77">
        <v>3</v>
      </c>
      <c r="C14" s="101"/>
      <c r="D14" s="74" t="s">
        <v>187</v>
      </c>
    </row>
    <row r="15" spans="1:4" ht="75" x14ac:dyDescent="0.25">
      <c r="A15" s="102"/>
      <c r="B15" s="77">
        <v>4</v>
      </c>
      <c r="C15" s="101"/>
      <c r="D15" s="77" t="s">
        <v>216</v>
      </c>
    </row>
    <row r="16" spans="1:4" ht="45" x14ac:dyDescent="0.25">
      <c r="A16" s="102"/>
      <c r="B16" s="77">
        <v>5</v>
      </c>
      <c r="C16" s="101"/>
      <c r="D16" s="77" t="s">
        <v>227</v>
      </c>
    </row>
    <row r="17" spans="1:4" ht="30" x14ac:dyDescent="0.25">
      <c r="A17" s="102"/>
      <c r="B17" s="77">
        <v>6</v>
      </c>
      <c r="C17" s="101"/>
      <c r="D17" s="80" t="s">
        <v>365</v>
      </c>
    </row>
    <row r="18" spans="1:4" ht="45" x14ac:dyDescent="0.25">
      <c r="A18" s="102"/>
      <c r="B18" s="77">
        <v>7</v>
      </c>
      <c r="C18" s="101"/>
      <c r="D18" s="77" t="s">
        <v>252</v>
      </c>
    </row>
    <row r="19" spans="1:4" ht="30" x14ac:dyDescent="0.25">
      <c r="A19" s="102"/>
      <c r="B19" s="77">
        <v>8</v>
      </c>
      <c r="C19" s="101"/>
      <c r="D19" s="74" t="s">
        <v>254</v>
      </c>
    </row>
    <row r="20" spans="1:4" ht="75" customHeight="1" x14ac:dyDescent="0.25">
      <c r="A20" s="106">
        <v>5</v>
      </c>
      <c r="B20" s="77">
        <v>1</v>
      </c>
      <c r="C20" s="103" t="s">
        <v>370</v>
      </c>
      <c r="D20" s="74" t="s">
        <v>257</v>
      </c>
    </row>
    <row r="21" spans="1:4" ht="30" x14ac:dyDescent="0.25">
      <c r="A21" s="107"/>
      <c r="B21" s="77">
        <v>2</v>
      </c>
      <c r="C21" s="104"/>
      <c r="D21" s="74" t="s">
        <v>280</v>
      </c>
    </row>
    <row r="22" spans="1:4" x14ac:dyDescent="0.25">
      <c r="A22" s="107"/>
      <c r="B22" s="77">
        <v>3</v>
      </c>
      <c r="C22" s="104"/>
      <c r="D22" s="74" t="s">
        <v>284</v>
      </c>
    </row>
    <row r="23" spans="1:4" ht="60" x14ac:dyDescent="0.25">
      <c r="A23" s="107"/>
      <c r="B23" s="77">
        <v>4</v>
      </c>
      <c r="C23" s="104"/>
      <c r="D23" s="74" t="s">
        <v>374</v>
      </c>
    </row>
    <row r="24" spans="1:4" ht="30" x14ac:dyDescent="0.25">
      <c r="A24" s="108"/>
      <c r="B24" s="77">
        <v>5</v>
      </c>
      <c r="C24" s="105"/>
      <c r="D24" s="74" t="s">
        <v>290</v>
      </c>
    </row>
  </sheetData>
  <mergeCells count="10">
    <mergeCell ref="C12:C19"/>
    <mergeCell ref="A12:A19"/>
    <mergeCell ref="C20:C24"/>
    <mergeCell ref="A20:A24"/>
    <mergeCell ref="C2:C5"/>
    <mergeCell ref="A2:A5"/>
    <mergeCell ref="C6:C9"/>
    <mergeCell ref="A6:A9"/>
    <mergeCell ref="C10:C11"/>
    <mergeCell ref="A10:A11"/>
  </mergeCells>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CBF7E-D810-4FC1-881D-51985B9FD5ED}">
  <dimension ref="A1:P24"/>
  <sheetViews>
    <sheetView zoomScale="60" zoomScaleNormal="60" workbookViewId="0">
      <pane ySplit="2" topLeftCell="A3" activePane="bottomLeft" state="frozen"/>
      <selection pane="bottomLeft" activeCell="L3" sqref="L3"/>
    </sheetView>
  </sheetViews>
  <sheetFormatPr defaultRowHeight="15" x14ac:dyDescent="0.25"/>
  <cols>
    <col min="1" max="1" width="4.85546875" customWidth="1"/>
    <col min="2" max="2" width="7.42578125" customWidth="1"/>
    <col min="3" max="3" width="52.42578125" customWidth="1"/>
    <col min="4" max="4" width="66.140625" customWidth="1"/>
    <col min="5" max="5" width="35.42578125" style="8" customWidth="1"/>
    <col min="6" max="6" width="57.85546875" customWidth="1"/>
    <col min="7" max="7" width="48.28515625" customWidth="1"/>
    <col min="8" max="8" width="37.85546875" customWidth="1"/>
    <col min="9" max="9" width="44.28515625" customWidth="1"/>
    <col min="10" max="10" width="42.28515625" customWidth="1"/>
    <col min="11" max="11" width="28.7109375" customWidth="1"/>
    <col min="12" max="14" width="32" customWidth="1"/>
    <col min="15" max="15" width="25.140625" customWidth="1"/>
    <col min="16" max="16" width="21.28515625" customWidth="1"/>
  </cols>
  <sheetData>
    <row r="1" spans="1:16" ht="39.75" customHeight="1" x14ac:dyDescent="0.3">
      <c r="A1" s="110" t="s">
        <v>340</v>
      </c>
      <c r="B1" s="110"/>
      <c r="C1" s="110"/>
      <c r="D1" s="110"/>
      <c r="E1" s="110"/>
      <c r="F1" s="110"/>
      <c r="G1" s="111" t="s">
        <v>362</v>
      </c>
      <c r="H1" s="111"/>
      <c r="I1" s="111"/>
      <c r="J1" s="91" t="s">
        <v>364</v>
      </c>
      <c r="K1" s="90" t="s">
        <v>375</v>
      </c>
      <c r="L1" s="91" t="s">
        <v>377</v>
      </c>
      <c r="M1" s="91" t="s">
        <v>382</v>
      </c>
      <c r="N1" s="97" t="s">
        <v>383</v>
      </c>
      <c r="O1" s="89" t="s">
        <v>378</v>
      </c>
      <c r="P1" s="89" t="s">
        <v>379</v>
      </c>
    </row>
    <row r="2" spans="1:16" ht="105" x14ac:dyDescent="0.35">
      <c r="A2" s="92" t="s">
        <v>15</v>
      </c>
      <c r="B2" s="92" t="s">
        <v>14</v>
      </c>
      <c r="C2" s="92" t="s">
        <v>256</v>
      </c>
      <c r="D2" s="93" t="s">
        <v>0</v>
      </c>
      <c r="E2" s="92" t="s">
        <v>51</v>
      </c>
      <c r="F2" s="93" t="s">
        <v>4</v>
      </c>
      <c r="G2" s="82" t="s">
        <v>359</v>
      </c>
      <c r="H2" s="82" t="s">
        <v>360</v>
      </c>
      <c r="I2" s="82" t="s">
        <v>361</v>
      </c>
      <c r="J2" s="94" t="s">
        <v>363</v>
      </c>
      <c r="K2" s="88" t="s">
        <v>376</v>
      </c>
      <c r="L2" s="73"/>
      <c r="M2" s="73"/>
      <c r="N2" s="73"/>
      <c r="O2" s="88" t="s">
        <v>380</v>
      </c>
      <c r="P2" s="88" t="s">
        <v>381</v>
      </c>
    </row>
    <row r="3" spans="1:16" ht="135" x14ac:dyDescent="0.25">
      <c r="A3">
        <v>1</v>
      </c>
      <c r="B3">
        <v>1</v>
      </c>
      <c r="C3" s="5" t="s">
        <v>1</v>
      </c>
      <c r="D3" s="11" t="s">
        <v>53</v>
      </c>
      <c r="E3" s="3" t="s">
        <v>5</v>
      </c>
      <c r="F3" s="5" t="s">
        <v>54</v>
      </c>
    </row>
    <row r="4" spans="1:16" ht="81" customHeight="1" x14ac:dyDescent="0.25">
      <c r="A4">
        <v>1</v>
      </c>
      <c r="B4">
        <f t="shared" ref="B4:B24" si="0">B3+1</f>
        <v>2</v>
      </c>
      <c r="C4" s="5" t="s">
        <v>1</v>
      </c>
      <c r="D4" s="11" t="s">
        <v>2</v>
      </c>
      <c r="E4" s="3" t="s">
        <v>6</v>
      </c>
      <c r="F4" s="5"/>
    </row>
    <row r="5" spans="1:16" s="13" customFormat="1" ht="81" customHeight="1" x14ac:dyDescent="0.25">
      <c r="A5" s="13">
        <v>1</v>
      </c>
      <c r="B5" s="13">
        <f t="shared" si="0"/>
        <v>3</v>
      </c>
      <c r="C5" s="14" t="s">
        <v>1</v>
      </c>
      <c r="D5" s="64" t="s">
        <v>233</v>
      </c>
      <c r="E5" s="16"/>
      <c r="F5" s="14" t="s">
        <v>312</v>
      </c>
    </row>
    <row r="6" spans="1:16" s="13" customFormat="1" ht="81" customHeight="1" x14ac:dyDescent="0.25">
      <c r="A6" s="13">
        <v>1</v>
      </c>
      <c r="B6" s="13">
        <f t="shared" si="0"/>
        <v>4</v>
      </c>
      <c r="C6" s="14" t="s">
        <v>1</v>
      </c>
      <c r="D6" s="64" t="s">
        <v>234</v>
      </c>
      <c r="E6" s="16"/>
      <c r="F6" s="14" t="s">
        <v>312</v>
      </c>
    </row>
    <row r="7" spans="1:16" s="13" customFormat="1" ht="81" customHeight="1" x14ac:dyDescent="0.25">
      <c r="A7" s="13">
        <v>1</v>
      </c>
      <c r="B7" s="13">
        <f t="shared" si="0"/>
        <v>5</v>
      </c>
      <c r="C7" s="14" t="s">
        <v>1</v>
      </c>
      <c r="D7" s="64" t="s">
        <v>236</v>
      </c>
      <c r="E7" s="16" t="s">
        <v>314</v>
      </c>
      <c r="F7" s="14" t="s">
        <v>312</v>
      </c>
    </row>
    <row r="8" spans="1:16" s="13" customFormat="1" ht="81" customHeight="1" thickBot="1" x14ac:dyDescent="0.3">
      <c r="A8" s="13">
        <v>1</v>
      </c>
      <c r="B8" s="13">
        <f t="shared" si="0"/>
        <v>6</v>
      </c>
      <c r="C8" s="14" t="s">
        <v>1</v>
      </c>
      <c r="D8" s="64" t="s">
        <v>245</v>
      </c>
      <c r="E8" s="16"/>
      <c r="F8" s="14" t="s">
        <v>312</v>
      </c>
    </row>
    <row r="9" spans="1:16" s="38" customFormat="1" ht="165.75" thickTop="1" x14ac:dyDescent="0.25">
      <c r="A9" s="38">
        <v>2</v>
      </c>
      <c r="B9" s="58">
        <f t="shared" si="0"/>
        <v>7</v>
      </c>
      <c r="C9" s="39" t="s">
        <v>7</v>
      </c>
      <c r="D9" s="39" t="s">
        <v>8</v>
      </c>
      <c r="E9" s="39" t="s">
        <v>9</v>
      </c>
      <c r="F9" s="39" t="s">
        <v>56</v>
      </c>
    </row>
    <row r="10" spans="1:16" s="17" customFormat="1" ht="90" x14ac:dyDescent="0.25">
      <c r="A10" s="17">
        <v>2</v>
      </c>
      <c r="B10">
        <f t="shared" si="0"/>
        <v>8</v>
      </c>
      <c r="C10" s="18" t="s">
        <v>7</v>
      </c>
      <c r="D10" s="18" t="s">
        <v>10</v>
      </c>
      <c r="E10" s="19" t="s">
        <v>11</v>
      </c>
      <c r="F10" s="18"/>
    </row>
    <row r="11" spans="1:16" ht="90" x14ac:dyDescent="0.25">
      <c r="A11">
        <v>2</v>
      </c>
      <c r="B11">
        <f t="shared" si="0"/>
        <v>9</v>
      </c>
      <c r="C11" s="5" t="s">
        <v>7</v>
      </c>
      <c r="D11" s="5" t="s">
        <v>12</v>
      </c>
      <c r="E11" s="5" t="s">
        <v>13</v>
      </c>
      <c r="F11" s="5"/>
    </row>
    <row r="12" spans="1:16" ht="90" x14ac:dyDescent="0.25">
      <c r="A12">
        <v>2</v>
      </c>
      <c r="B12">
        <f t="shared" si="0"/>
        <v>10</v>
      </c>
      <c r="C12" s="5" t="s">
        <v>7</v>
      </c>
      <c r="D12" s="5" t="s">
        <v>16</v>
      </c>
      <c r="E12" s="5" t="s">
        <v>17</v>
      </c>
      <c r="F12" s="5"/>
    </row>
    <row r="13" spans="1:16" ht="105" x14ac:dyDescent="0.25">
      <c r="A13">
        <v>2</v>
      </c>
      <c r="B13">
        <f t="shared" si="0"/>
        <v>11</v>
      </c>
      <c r="C13" s="5" t="s">
        <v>7</v>
      </c>
      <c r="D13" s="5" t="s">
        <v>18</v>
      </c>
      <c r="E13" s="5" t="s">
        <v>19</v>
      </c>
      <c r="F13" s="5"/>
    </row>
    <row r="14" spans="1:16" ht="90" x14ac:dyDescent="0.25">
      <c r="A14" s="7">
        <v>2</v>
      </c>
      <c r="B14">
        <f t="shared" si="0"/>
        <v>12</v>
      </c>
      <c r="C14" s="5" t="s">
        <v>7</v>
      </c>
      <c r="D14" s="5" t="s">
        <v>20</v>
      </c>
      <c r="E14" s="5" t="s">
        <v>21</v>
      </c>
      <c r="F14" s="5"/>
    </row>
    <row r="15" spans="1:16" ht="90" x14ac:dyDescent="0.25">
      <c r="A15" s="7">
        <v>2</v>
      </c>
      <c r="B15">
        <f t="shared" si="0"/>
        <v>13</v>
      </c>
      <c r="C15" s="5" t="s">
        <v>7</v>
      </c>
      <c r="D15" s="5" t="s">
        <v>22</v>
      </c>
      <c r="E15" s="5" t="s">
        <v>23</v>
      </c>
      <c r="F15" s="5"/>
    </row>
    <row r="16" spans="1:16" s="21" customFormat="1" ht="90.75" thickBot="1" x14ac:dyDescent="0.3">
      <c r="A16" s="17">
        <v>2</v>
      </c>
      <c r="B16">
        <f t="shared" si="0"/>
        <v>14</v>
      </c>
      <c r="C16" s="22" t="s">
        <v>7</v>
      </c>
      <c r="D16" s="22" t="s">
        <v>25</v>
      </c>
      <c r="E16" s="22" t="s">
        <v>55</v>
      </c>
      <c r="F16" s="22"/>
    </row>
    <row r="17" spans="1:6" s="38" customFormat="1" ht="90.75" thickTop="1" x14ac:dyDescent="0.25">
      <c r="A17" s="40">
        <v>3</v>
      </c>
      <c r="B17" s="38">
        <f t="shared" si="0"/>
        <v>15</v>
      </c>
      <c r="C17" s="39" t="s">
        <v>26</v>
      </c>
      <c r="D17" s="39" t="s">
        <v>29</v>
      </c>
      <c r="E17" s="39" t="s">
        <v>30</v>
      </c>
      <c r="F17" s="39" t="s">
        <v>57</v>
      </c>
    </row>
    <row r="18" spans="1:6" ht="90" x14ac:dyDescent="0.25">
      <c r="A18" s="7">
        <v>3</v>
      </c>
      <c r="B18">
        <f t="shared" si="0"/>
        <v>16</v>
      </c>
      <c r="C18" s="5" t="s">
        <v>26</v>
      </c>
      <c r="D18" s="5" t="s">
        <v>31</v>
      </c>
      <c r="E18" s="5" t="s">
        <v>32</v>
      </c>
      <c r="F18" s="5" t="s">
        <v>58</v>
      </c>
    </row>
    <row r="19" spans="1:6" s="13" customFormat="1" ht="90.75" thickBot="1" x14ac:dyDescent="0.3">
      <c r="A19" s="20">
        <v>3</v>
      </c>
      <c r="B19" s="13">
        <f t="shared" si="0"/>
        <v>17</v>
      </c>
      <c r="C19" s="14" t="s">
        <v>26</v>
      </c>
      <c r="D19" s="14" t="s">
        <v>235</v>
      </c>
      <c r="E19" s="14" t="s">
        <v>313</v>
      </c>
      <c r="F19" s="14" t="s">
        <v>312</v>
      </c>
    </row>
    <row r="20" spans="1:6" s="38" customFormat="1" ht="76.5" thickTop="1" thickBot="1" x14ac:dyDescent="0.3">
      <c r="A20" s="40">
        <v>4</v>
      </c>
      <c r="B20" s="72">
        <f t="shared" si="0"/>
        <v>18</v>
      </c>
      <c r="C20" s="39" t="s">
        <v>33</v>
      </c>
      <c r="D20" s="39" t="s">
        <v>34</v>
      </c>
      <c r="E20" s="39" t="s">
        <v>35</v>
      </c>
      <c r="F20" s="39" t="s">
        <v>59</v>
      </c>
    </row>
    <row r="21" spans="1:6" s="38" customFormat="1" ht="60.75" thickTop="1" x14ac:dyDescent="0.25">
      <c r="B21" s="38">
        <f t="shared" si="0"/>
        <v>19</v>
      </c>
      <c r="C21" s="42" t="s">
        <v>36</v>
      </c>
      <c r="D21" s="39" t="s">
        <v>38</v>
      </c>
      <c r="E21" s="39" t="s">
        <v>39</v>
      </c>
      <c r="F21" s="39" t="s">
        <v>40</v>
      </c>
    </row>
    <row r="22" spans="1:6" s="13" customFormat="1" ht="31.5" x14ac:dyDescent="0.25">
      <c r="B22">
        <f t="shared" si="0"/>
        <v>20</v>
      </c>
      <c r="C22" s="23" t="s">
        <v>36</v>
      </c>
      <c r="D22" s="15" t="s">
        <v>43</v>
      </c>
      <c r="E22" s="24" t="s">
        <v>45</v>
      </c>
      <c r="F22" s="14"/>
    </row>
    <row r="23" spans="1:6" s="13" customFormat="1" ht="15.75" x14ac:dyDescent="0.25">
      <c r="B23">
        <f t="shared" si="0"/>
        <v>21</v>
      </c>
      <c r="C23" s="23" t="s">
        <v>36</v>
      </c>
      <c r="D23" s="15" t="s">
        <v>44</v>
      </c>
      <c r="E23" s="24" t="s">
        <v>45</v>
      </c>
      <c r="F23" s="14"/>
    </row>
    <row r="24" spans="1:6" ht="90" x14ac:dyDescent="0.25">
      <c r="B24">
        <f t="shared" si="0"/>
        <v>22</v>
      </c>
      <c r="C24" s="12" t="s">
        <v>36</v>
      </c>
      <c r="D24" s="5" t="s">
        <v>49</v>
      </c>
      <c r="E24" s="5" t="s">
        <v>50</v>
      </c>
      <c r="F24" s="5"/>
    </row>
  </sheetData>
  <mergeCells count="2">
    <mergeCell ref="A1:F1"/>
    <mergeCell ref="G1:I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FF36B-B4F2-4E5A-936F-F99F8AFA6C92}">
  <dimension ref="A1:P48"/>
  <sheetViews>
    <sheetView topLeftCell="F1" zoomScale="80" zoomScaleNormal="80" workbookViewId="0">
      <pane ySplit="2" topLeftCell="A45" activePane="bottomLeft" state="frozen"/>
      <selection pane="bottomLeft" activeCell="K1" sqref="K1:N1"/>
    </sheetView>
  </sheetViews>
  <sheetFormatPr defaultRowHeight="15" x14ac:dyDescent="0.25"/>
  <cols>
    <col min="1" max="1" width="4.85546875" customWidth="1"/>
    <col min="2" max="2" width="4.7109375" customWidth="1"/>
    <col min="3" max="3" width="52.42578125" customWidth="1"/>
    <col min="4" max="4" width="55" customWidth="1"/>
    <col min="5" max="5" width="35.42578125" style="8" customWidth="1"/>
    <col min="6" max="6" width="57.85546875" customWidth="1"/>
    <col min="7" max="7" width="41.140625" customWidth="1"/>
    <col min="8" max="8" width="25" customWidth="1"/>
    <col min="9" max="9" width="23.28515625" customWidth="1"/>
    <col min="10" max="10" width="27.42578125" customWidth="1"/>
    <col min="11" max="11" width="14.42578125" bestFit="1" customWidth="1"/>
    <col min="12" max="12" width="12.7109375" customWidth="1"/>
    <col min="13" max="13" width="15.28515625" customWidth="1"/>
    <col min="14" max="14" width="13.85546875" customWidth="1"/>
  </cols>
  <sheetData>
    <row r="1" spans="1:16" ht="37.5" customHeight="1" x14ac:dyDescent="0.3">
      <c r="A1" s="112" t="s">
        <v>341</v>
      </c>
      <c r="B1" s="112"/>
      <c r="C1" s="112"/>
      <c r="D1" s="112"/>
      <c r="E1" s="112"/>
      <c r="F1" s="112"/>
      <c r="G1" s="113" t="s">
        <v>362</v>
      </c>
      <c r="H1" s="114"/>
      <c r="I1" s="115"/>
      <c r="J1" s="91" t="s">
        <v>364</v>
      </c>
      <c r="K1" s="90" t="s">
        <v>375</v>
      </c>
      <c r="L1" s="95" t="s">
        <v>377</v>
      </c>
      <c r="M1" s="95" t="s">
        <v>382</v>
      </c>
      <c r="N1" s="96" t="s">
        <v>383</v>
      </c>
      <c r="O1" s="89" t="s">
        <v>378</v>
      </c>
      <c r="P1" s="89" t="s">
        <v>379</v>
      </c>
    </row>
    <row r="2" spans="1:16" ht="136.5" x14ac:dyDescent="0.35">
      <c r="A2" s="6" t="s">
        <v>15</v>
      </c>
      <c r="B2" s="6" t="s">
        <v>14</v>
      </c>
      <c r="C2" s="6" t="s">
        <v>256</v>
      </c>
      <c r="D2" s="1" t="s">
        <v>0</v>
      </c>
      <c r="E2" s="4" t="s">
        <v>51</v>
      </c>
      <c r="F2" s="2" t="s">
        <v>4</v>
      </c>
      <c r="G2" s="83" t="s">
        <v>356</v>
      </c>
      <c r="H2" s="83" t="s">
        <v>357</v>
      </c>
      <c r="I2" s="83" t="s">
        <v>358</v>
      </c>
      <c r="J2" s="94" t="s">
        <v>363</v>
      </c>
      <c r="K2" s="88" t="s">
        <v>376</v>
      </c>
      <c r="L2" s="73"/>
      <c r="M2" s="73"/>
      <c r="N2" s="73"/>
      <c r="O2" s="88" t="s">
        <v>380</v>
      </c>
      <c r="P2" s="88" t="s">
        <v>381</v>
      </c>
    </row>
    <row r="3" spans="1:16" s="25" customFormat="1" ht="45" x14ac:dyDescent="0.25">
      <c r="A3" s="25">
        <v>1</v>
      </c>
      <c r="B3" s="25">
        <v>1</v>
      </c>
      <c r="C3" s="26" t="s">
        <v>60</v>
      </c>
      <c r="D3" s="29" t="s">
        <v>61</v>
      </c>
      <c r="E3" s="9"/>
      <c r="F3" s="26"/>
    </row>
    <row r="4" spans="1:16" s="25" customFormat="1" ht="45" x14ac:dyDescent="0.25">
      <c r="A4" s="25">
        <v>1</v>
      </c>
      <c r="B4" s="25">
        <f>B3+1</f>
        <v>2</v>
      </c>
      <c r="C4" s="26" t="s">
        <v>60</v>
      </c>
      <c r="D4" s="29" t="s">
        <v>62</v>
      </c>
      <c r="E4" s="9"/>
      <c r="F4" s="26"/>
    </row>
    <row r="5" spans="1:16" s="25" customFormat="1" ht="60" x14ac:dyDescent="0.25">
      <c r="A5" s="25">
        <v>1</v>
      </c>
      <c r="B5" s="25">
        <f t="shared" ref="B5:B39" si="0">B4+1</f>
        <v>3</v>
      </c>
      <c r="C5" s="26" t="s">
        <v>60</v>
      </c>
      <c r="D5" s="29" t="s">
        <v>63</v>
      </c>
      <c r="E5" s="9"/>
      <c r="F5" s="26"/>
    </row>
    <row r="6" spans="1:16" s="25" customFormat="1" ht="105" x14ac:dyDescent="0.25">
      <c r="A6" s="25">
        <v>1</v>
      </c>
      <c r="B6" s="25">
        <f t="shared" si="0"/>
        <v>4</v>
      </c>
      <c r="C6" s="26" t="s">
        <v>60</v>
      </c>
      <c r="D6" s="30" t="s">
        <v>64</v>
      </c>
      <c r="E6" s="9"/>
      <c r="F6" s="26"/>
    </row>
    <row r="7" spans="1:16" s="25" customFormat="1" ht="45" x14ac:dyDescent="0.25">
      <c r="A7" s="25">
        <v>1</v>
      </c>
      <c r="B7" s="25">
        <f t="shared" si="0"/>
        <v>5</v>
      </c>
      <c r="C7" s="26" t="s">
        <v>60</v>
      </c>
      <c r="D7" s="26" t="s">
        <v>65</v>
      </c>
      <c r="E7" s="26"/>
      <c r="F7" s="26"/>
    </row>
    <row r="8" spans="1:16" s="25" customFormat="1" ht="45" x14ac:dyDescent="0.25">
      <c r="A8" s="25">
        <v>1</v>
      </c>
      <c r="B8" s="25">
        <f t="shared" si="0"/>
        <v>6</v>
      </c>
      <c r="C8" s="26" t="s">
        <v>60</v>
      </c>
      <c r="D8" s="26" t="s">
        <v>66</v>
      </c>
      <c r="E8" s="9"/>
      <c r="F8" s="26"/>
    </row>
    <row r="9" spans="1:16" s="25" customFormat="1" ht="45" x14ac:dyDescent="0.25">
      <c r="A9" s="25">
        <v>1</v>
      </c>
      <c r="B9" s="25">
        <f t="shared" si="0"/>
        <v>7</v>
      </c>
      <c r="C9" s="26" t="s">
        <v>60</v>
      </c>
      <c r="D9" s="26" t="s">
        <v>67</v>
      </c>
      <c r="E9" s="26"/>
      <c r="F9" s="26"/>
    </row>
    <row r="10" spans="1:16" s="25" customFormat="1" ht="45" x14ac:dyDescent="0.25">
      <c r="A10" s="25">
        <v>1</v>
      </c>
      <c r="B10" s="25">
        <f t="shared" si="0"/>
        <v>8</v>
      </c>
      <c r="C10" s="26" t="s">
        <v>60</v>
      </c>
      <c r="D10" s="31" t="s">
        <v>68</v>
      </c>
      <c r="E10" s="28"/>
      <c r="F10" s="26" t="s">
        <v>69</v>
      </c>
    </row>
    <row r="11" spans="1:16" s="25" customFormat="1" ht="45" x14ac:dyDescent="0.25">
      <c r="A11" s="25">
        <v>1</v>
      </c>
      <c r="B11" s="25">
        <f t="shared" si="0"/>
        <v>9</v>
      </c>
      <c r="C11" s="26" t="s">
        <v>60</v>
      </c>
      <c r="D11" s="33" t="s">
        <v>70</v>
      </c>
      <c r="E11" s="28"/>
      <c r="F11" s="26"/>
    </row>
    <row r="12" spans="1:16" s="25" customFormat="1" ht="150" x14ac:dyDescent="0.25">
      <c r="A12" s="25">
        <v>1</v>
      </c>
      <c r="B12" s="25">
        <f t="shared" si="0"/>
        <v>10</v>
      </c>
      <c r="C12" s="26" t="s">
        <v>60</v>
      </c>
      <c r="D12" s="33" t="s">
        <v>71</v>
      </c>
      <c r="E12" s="26"/>
      <c r="F12" s="26"/>
    </row>
    <row r="13" spans="1:16" s="25" customFormat="1" ht="47.25" x14ac:dyDescent="0.25">
      <c r="A13" s="25">
        <v>1</v>
      </c>
      <c r="B13" s="25">
        <f t="shared" si="0"/>
        <v>11</v>
      </c>
      <c r="C13" s="26" t="s">
        <v>60</v>
      </c>
      <c r="D13" s="32" t="s">
        <v>72</v>
      </c>
      <c r="E13" s="26"/>
      <c r="F13" s="26"/>
    </row>
    <row r="14" spans="1:16" s="25" customFormat="1" ht="47.25" x14ac:dyDescent="0.25">
      <c r="A14" s="25">
        <v>1</v>
      </c>
      <c r="B14" s="25">
        <f t="shared" si="0"/>
        <v>12</v>
      </c>
      <c r="C14" s="26" t="s">
        <v>60</v>
      </c>
      <c r="D14" s="32" t="s">
        <v>73</v>
      </c>
      <c r="E14" s="26"/>
      <c r="F14" s="26"/>
    </row>
    <row r="15" spans="1:16" s="25" customFormat="1" ht="63" x14ac:dyDescent="0.25">
      <c r="A15" s="25">
        <v>1</v>
      </c>
      <c r="B15" s="25">
        <f t="shared" si="0"/>
        <v>13</v>
      </c>
      <c r="C15" s="26" t="s">
        <v>60</v>
      </c>
      <c r="D15" s="32" t="s">
        <v>74</v>
      </c>
      <c r="E15" s="26"/>
      <c r="F15" s="26"/>
    </row>
    <row r="16" spans="1:16" s="25" customFormat="1" ht="270" x14ac:dyDescent="0.25">
      <c r="A16" s="25">
        <v>1</v>
      </c>
      <c r="B16" s="25">
        <f t="shared" si="0"/>
        <v>14</v>
      </c>
      <c r="C16" s="26" t="s">
        <v>60</v>
      </c>
      <c r="D16" s="34" t="s">
        <v>76</v>
      </c>
      <c r="E16" s="26"/>
      <c r="F16" s="26"/>
    </row>
    <row r="17" spans="1:6" s="25" customFormat="1" ht="45" x14ac:dyDescent="0.25">
      <c r="A17" s="25">
        <v>1</v>
      </c>
      <c r="B17" s="25">
        <f>B16+1</f>
        <v>15</v>
      </c>
      <c r="C17" s="26" t="s">
        <v>60</v>
      </c>
      <c r="D17" s="29" t="s">
        <v>75</v>
      </c>
      <c r="E17" s="26"/>
      <c r="F17" s="26"/>
    </row>
    <row r="18" spans="1:6" s="25" customFormat="1" ht="90" x14ac:dyDescent="0.25">
      <c r="A18" s="25">
        <v>1</v>
      </c>
      <c r="B18" s="25">
        <f t="shared" si="0"/>
        <v>16</v>
      </c>
      <c r="C18" s="26" t="s">
        <v>60</v>
      </c>
      <c r="D18" s="34" t="s">
        <v>79</v>
      </c>
      <c r="E18" s="29" t="s">
        <v>80</v>
      </c>
      <c r="F18" s="26"/>
    </row>
    <row r="19" spans="1:6" s="25" customFormat="1" ht="45" x14ac:dyDescent="0.25">
      <c r="A19" s="25">
        <v>1</v>
      </c>
      <c r="B19" s="25">
        <f t="shared" si="0"/>
        <v>17</v>
      </c>
      <c r="C19" s="26" t="s">
        <v>60</v>
      </c>
      <c r="D19" s="29" t="s">
        <v>77</v>
      </c>
      <c r="E19" s="12"/>
      <c r="F19" s="26"/>
    </row>
    <row r="20" spans="1:6" s="25" customFormat="1" ht="45" x14ac:dyDescent="0.25">
      <c r="A20" s="25">
        <v>1</v>
      </c>
      <c r="B20" s="25">
        <f t="shared" si="0"/>
        <v>18</v>
      </c>
      <c r="C20" s="26" t="s">
        <v>60</v>
      </c>
      <c r="D20" s="29" t="s">
        <v>25</v>
      </c>
      <c r="E20" s="29" t="s">
        <v>81</v>
      </c>
      <c r="F20" s="26"/>
    </row>
    <row r="21" spans="1:6" s="25" customFormat="1" ht="90" x14ac:dyDescent="0.25">
      <c r="A21" s="25">
        <v>1</v>
      </c>
      <c r="B21" s="25">
        <f t="shared" si="0"/>
        <v>19</v>
      </c>
      <c r="C21" s="26" t="s">
        <v>60</v>
      </c>
      <c r="D21" s="35" t="s">
        <v>78</v>
      </c>
      <c r="E21" s="35" t="s">
        <v>82</v>
      </c>
      <c r="F21" s="26"/>
    </row>
    <row r="22" spans="1:6" s="20" customFormat="1" ht="45.75" thickBot="1" x14ac:dyDescent="0.3">
      <c r="A22" s="20">
        <v>1</v>
      </c>
      <c r="B22" s="25">
        <f t="shared" si="0"/>
        <v>20</v>
      </c>
      <c r="C22" s="24" t="s">
        <v>60</v>
      </c>
      <c r="D22" s="61" t="s">
        <v>24</v>
      </c>
      <c r="E22" s="61"/>
      <c r="F22" s="24" t="s">
        <v>299</v>
      </c>
    </row>
    <row r="23" spans="1:6" s="41" customFormat="1" ht="48" thickTop="1" x14ac:dyDescent="0.25">
      <c r="A23" s="41">
        <v>2</v>
      </c>
      <c r="B23" s="41">
        <f t="shared" si="0"/>
        <v>21</v>
      </c>
      <c r="C23" s="42" t="s">
        <v>83</v>
      </c>
      <c r="D23" s="43" t="s">
        <v>84</v>
      </c>
      <c r="E23" s="44"/>
      <c r="F23" s="42"/>
    </row>
    <row r="24" spans="1:6" s="25" customFormat="1" ht="47.25" x14ac:dyDescent="0.25">
      <c r="A24" s="25">
        <v>2</v>
      </c>
      <c r="B24" s="25">
        <f t="shared" si="0"/>
        <v>22</v>
      </c>
      <c r="C24" s="26" t="s">
        <v>83</v>
      </c>
      <c r="D24" s="9" t="s">
        <v>85</v>
      </c>
      <c r="E24" s="9"/>
      <c r="F24" s="26"/>
    </row>
    <row r="25" spans="1:6" s="36" customFormat="1" ht="60" x14ac:dyDescent="0.25">
      <c r="A25" s="36">
        <v>2</v>
      </c>
      <c r="B25" s="25">
        <f t="shared" si="0"/>
        <v>23</v>
      </c>
      <c r="C25" s="37" t="s">
        <v>83</v>
      </c>
      <c r="D25" s="37" t="s">
        <v>86</v>
      </c>
      <c r="E25" s="37"/>
      <c r="F25" s="37" t="s">
        <v>88</v>
      </c>
    </row>
    <row r="26" spans="1:6" s="25" customFormat="1" ht="45.75" thickBot="1" x14ac:dyDescent="0.3">
      <c r="A26" s="25">
        <v>2</v>
      </c>
      <c r="B26" s="25">
        <f t="shared" si="0"/>
        <v>24</v>
      </c>
      <c r="C26" s="26" t="s">
        <v>83</v>
      </c>
      <c r="D26" s="26" t="s">
        <v>87</v>
      </c>
      <c r="E26" s="26"/>
      <c r="F26" s="26" t="s">
        <v>89</v>
      </c>
    </row>
    <row r="27" spans="1:6" s="41" customFormat="1" ht="45.75" thickTop="1" x14ac:dyDescent="0.25">
      <c r="A27" s="41">
        <v>3</v>
      </c>
      <c r="B27" s="41">
        <f t="shared" si="0"/>
        <v>25</v>
      </c>
      <c r="C27" s="42" t="s">
        <v>90</v>
      </c>
      <c r="D27" s="42" t="s">
        <v>91</v>
      </c>
      <c r="E27" s="42"/>
      <c r="F27" s="42"/>
    </row>
    <row r="28" spans="1:6" s="25" customFormat="1" ht="60" x14ac:dyDescent="0.25">
      <c r="A28" s="25">
        <v>3</v>
      </c>
      <c r="B28" s="25">
        <f t="shared" si="0"/>
        <v>26</v>
      </c>
      <c r="C28" s="26" t="s">
        <v>90</v>
      </c>
      <c r="D28" s="26" t="s">
        <v>92</v>
      </c>
      <c r="E28" s="26"/>
      <c r="F28" s="26"/>
    </row>
    <row r="29" spans="1:6" s="25" customFormat="1" ht="210" x14ac:dyDescent="0.25">
      <c r="A29" s="25">
        <v>3</v>
      </c>
      <c r="B29" s="25">
        <f t="shared" si="0"/>
        <v>27</v>
      </c>
      <c r="C29" s="26" t="s">
        <v>90</v>
      </c>
      <c r="D29" s="30" t="s">
        <v>93</v>
      </c>
      <c r="E29" s="9"/>
      <c r="F29" s="12"/>
    </row>
    <row r="30" spans="1:6" s="25" customFormat="1" ht="75" x14ac:dyDescent="0.25">
      <c r="A30" s="25">
        <v>3</v>
      </c>
      <c r="B30" s="25">
        <f t="shared" si="0"/>
        <v>28</v>
      </c>
      <c r="C30" s="26" t="s">
        <v>90</v>
      </c>
      <c r="D30" s="29" t="s">
        <v>94</v>
      </c>
      <c r="E30" s="29" t="s">
        <v>95</v>
      </c>
      <c r="F30" s="12"/>
    </row>
    <row r="31" spans="1:6" s="25" customFormat="1" ht="105.75" thickBot="1" x14ac:dyDescent="0.3">
      <c r="A31" s="25">
        <v>3</v>
      </c>
      <c r="B31" s="25">
        <f t="shared" si="0"/>
        <v>29</v>
      </c>
      <c r="C31" s="26" t="s">
        <v>90</v>
      </c>
      <c r="D31" s="26" t="s">
        <v>96</v>
      </c>
      <c r="E31" s="26"/>
      <c r="F31" s="26"/>
    </row>
    <row r="32" spans="1:6" s="41" customFormat="1" ht="60.75" thickTop="1" x14ac:dyDescent="0.25">
      <c r="A32" s="41">
        <v>4</v>
      </c>
      <c r="B32" s="41">
        <f t="shared" si="0"/>
        <v>30</v>
      </c>
      <c r="C32" s="42" t="s">
        <v>97</v>
      </c>
      <c r="D32" s="42" t="s">
        <v>98</v>
      </c>
      <c r="E32" s="42"/>
      <c r="F32" s="42"/>
    </row>
    <row r="33" spans="1:6" s="25" customFormat="1" ht="45" x14ac:dyDescent="0.25">
      <c r="A33" s="25">
        <v>4</v>
      </c>
      <c r="B33" s="25">
        <f t="shared" si="0"/>
        <v>31</v>
      </c>
      <c r="C33" s="12" t="s">
        <v>97</v>
      </c>
      <c r="D33" s="26" t="s">
        <v>99</v>
      </c>
      <c r="E33" s="26"/>
      <c r="F33" s="26"/>
    </row>
    <row r="34" spans="1:6" s="25" customFormat="1" ht="45" x14ac:dyDescent="0.25">
      <c r="A34" s="25">
        <v>4</v>
      </c>
      <c r="B34" s="25">
        <f t="shared" si="0"/>
        <v>32</v>
      </c>
      <c r="C34" s="12" t="s">
        <v>97</v>
      </c>
      <c r="D34" s="26" t="s">
        <v>100</v>
      </c>
      <c r="E34" s="26"/>
      <c r="F34" s="26" t="s">
        <v>101</v>
      </c>
    </row>
    <row r="35" spans="1:6" s="25" customFormat="1" ht="45" x14ac:dyDescent="0.25">
      <c r="A35" s="25">
        <v>4</v>
      </c>
      <c r="B35" s="25">
        <f t="shared" si="0"/>
        <v>33</v>
      </c>
      <c r="C35" s="12" t="s">
        <v>97</v>
      </c>
      <c r="D35" s="26" t="s">
        <v>102</v>
      </c>
      <c r="E35" s="26"/>
      <c r="F35" s="26"/>
    </row>
    <row r="36" spans="1:6" s="25" customFormat="1" ht="45" x14ac:dyDescent="0.25">
      <c r="A36" s="25">
        <v>4</v>
      </c>
      <c r="B36" s="25">
        <f t="shared" si="0"/>
        <v>34</v>
      </c>
      <c r="C36" s="12" t="s">
        <v>97</v>
      </c>
      <c r="D36" s="26" t="s">
        <v>103</v>
      </c>
      <c r="E36" s="26"/>
      <c r="F36" s="26"/>
    </row>
    <row r="37" spans="1:6" s="25" customFormat="1" ht="75" x14ac:dyDescent="0.25">
      <c r="A37" s="25">
        <v>4</v>
      </c>
      <c r="B37" s="25">
        <f t="shared" si="0"/>
        <v>35</v>
      </c>
      <c r="C37" s="12" t="s">
        <v>97</v>
      </c>
      <c r="D37" s="26" t="s">
        <v>104</v>
      </c>
      <c r="E37" s="26"/>
      <c r="F37" s="26" t="s">
        <v>189</v>
      </c>
    </row>
    <row r="38" spans="1:6" s="25" customFormat="1" ht="60" x14ac:dyDescent="0.25">
      <c r="A38" s="25">
        <v>4</v>
      </c>
      <c r="B38" s="25">
        <f t="shared" si="0"/>
        <v>36</v>
      </c>
      <c r="C38" s="12" t="s">
        <v>97</v>
      </c>
      <c r="D38" s="31" t="s">
        <v>105</v>
      </c>
      <c r="E38" s="26" t="s">
        <v>106</v>
      </c>
      <c r="F38" s="26" t="s">
        <v>107</v>
      </c>
    </row>
    <row r="39" spans="1:6" s="25" customFormat="1" ht="105" x14ac:dyDescent="0.25">
      <c r="A39" s="25">
        <v>4</v>
      </c>
      <c r="B39" s="25">
        <f t="shared" si="0"/>
        <v>37</v>
      </c>
      <c r="C39" s="12" t="s">
        <v>97</v>
      </c>
      <c r="D39" s="31" t="s">
        <v>108</v>
      </c>
      <c r="E39" s="26" t="s">
        <v>109</v>
      </c>
      <c r="F39" s="26"/>
    </row>
    <row r="40" spans="1:6" s="25" customFormat="1" x14ac:dyDescent="0.25">
      <c r="B40" s="10"/>
      <c r="C40" s="12"/>
      <c r="D40" s="26"/>
      <c r="E40" s="26"/>
      <c r="F40" s="26"/>
    </row>
    <row r="41" spans="1:6" s="25" customFormat="1" x14ac:dyDescent="0.25">
      <c r="B41" s="10"/>
      <c r="C41" s="12"/>
      <c r="D41" s="26"/>
      <c r="E41" s="26"/>
      <c r="F41" s="26"/>
    </row>
    <row r="42" spans="1:6" s="25" customFormat="1" x14ac:dyDescent="0.25">
      <c r="B42" s="10"/>
      <c r="C42" s="12"/>
      <c r="D42" s="26"/>
      <c r="E42" s="26"/>
      <c r="F42" s="26"/>
    </row>
    <row r="43" spans="1:6" s="25" customFormat="1" x14ac:dyDescent="0.25">
      <c r="B43" s="10"/>
      <c r="C43" s="12"/>
      <c r="D43" s="26"/>
      <c r="E43" s="26"/>
      <c r="F43" s="26"/>
    </row>
    <row r="44" spans="1:6" s="25" customFormat="1" x14ac:dyDescent="0.25">
      <c r="B44" s="10"/>
      <c r="C44" s="12"/>
      <c r="D44" s="26"/>
      <c r="E44" s="26"/>
      <c r="F44" s="26"/>
    </row>
    <row r="45" spans="1:6" s="25" customFormat="1" x14ac:dyDescent="0.25">
      <c r="B45" s="10"/>
      <c r="C45" s="12"/>
      <c r="D45" s="26"/>
      <c r="E45" s="26"/>
      <c r="F45" s="26"/>
    </row>
    <row r="46" spans="1:6" s="25" customFormat="1" x14ac:dyDescent="0.25">
      <c r="B46" s="10"/>
      <c r="C46" s="12"/>
      <c r="D46" s="26"/>
      <c r="E46" s="26"/>
      <c r="F46" s="26"/>
    </row>
    <row r="47" spans="1:6" s="10" customFormat="1" ht="15.75" x14ac:dyDescent="0.25">
      <c r="C47" s="12"/>
      <c r="D47" s="27"/>
      <c r="E47" s="9"/>
    </row>
    <row r="48" spans="1:6" s="10" customFormat="1" ht="15.75" x14ac:dyDescent="0.25">
      <c r="C48" s="12"/>
      <c r="D48" s="27"/>
      <c r="E48" s="9"/>
    </row>
  </sheetData>
  <mergeCells count="2">
    <mergeCell ref="A1:F1"/>
    <mergeCell ref="G1:I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4BA25-04C2-4853-9950-497D22CCD287}">
  <dimension ref="A1:P30"/>
  <sheetViews>
    <sheetView topLeftCell="G1" workbookViewId="0">
      <pane ySplit="2" topLeftCell="A3" activePane="bottomLeft" state="frozen"/>
      <selection pane="bottomLeft" activeCell="N1" sqref="N1"/>
    </sheetView>
  </sheetViews>
  <sheetFormatPr defaultRowHeight="15" x14ac:dyDescent="0.25"/>
  <cols>
    <col min="3" max="3" width="42.7109375" customWidth="1"/>
    <col min="4" max="4" width="75.42578125" customWidth="1"/>
    <col min="5" max="5" width="17.42578125" customWidth="1"/>
    <col min="6" max="6" width="49.140625" customWidth="1"/>
    <col min="7" max="7" width="13.42578125" customWidth="1"/>
    <col min="8" max="8" width="13.28515625" customWidth="1"/>
    <col min="9" max="9" width="34.5703125" customWidth="1"/>
    <col min="10" max="10" width="41.28515625" customWidth="1"/>
    <col min="11" max="11" width="14.42578125" bestFit="1" customWidth="1"/>
    <col min="12" max="12" width="17.28515625" customWidth="1"/>
    <col min="13" max="13" width="18.7109375" customWidth="1"/>
    <col min="14" max="14" width="17.7109375" customWidth="1"/>
  </cols>
  <sheetData>
    <row r="1" spans="1:16" ht="40.5" customHeight="1" x14ac:dyDescent="0.3">
      <c r="A1" s="116" t="s">
        <v>343</v>
      </c>
      <c r="B1" s="116"/>
      <c r="C1" s="116"/>
      <c r="D1" s="116"/>
      <c r="E1" s="116"/>
      <c r="F1" s="116"/>
      <c r="G1" s="113" t="s">
        <v>362</v>
      </c>
      <c r="H1" s="114"/>
      <c r="I1" s="115"/>
      <c r="J1" s="91" t="s">
        <v>364</v>
      </c>
      <c r="K1" s="90" t="s">
        <v>375</v>
      </c>
      <c r="L1" s="95" t="s">
        <v>377</v>
      </c>
      <c r="M1" s="95" t="s">
        <v>382</v>
      </c>
      <c r="N1" s="96" t="s">
        <v>383</v>
      </c>
      <c r="O1" s="89" t="s">
        <v>378</v>
      </c>
      <c r="P1" s="89" t="s">
        <v>379</v>
      </c>
    </row>
    <row r="2" spans="1:16" ht="136.5" x14ac:dyDescent="0.35">
      <c r="A2" s="6" t="s">
        <v>15</v>
      </c>
      <c r="B2" s="6" t="s">
        <v>14</v>
      </c>
      <c r="C2" s="6" t="s">
        <v>342</v>
      </c>
      <c r="D2" s="1" t="s">
        <v>0</v>
      </c>
      <c r="E2" s="4" t="s">
        <v>51</v>
      </c>
      <c r="F2" s="2" t="s">
        <v>4</v>
      </c>
      <c r="G2" s="84" t="s">
        <v>347</v>
      </c>
      <c r="H2" s="84" t="s">
        <v>348</v>
      </c>
      <c r="I2" s="85" t="s">
        <v>349</v>
      </c>
      <c r="J2" s="94" t="s">
        <v>363</v>
      </c>
      <c r="K2" s="88" t="s">
        <v>376</v>
      </c>
      <c r="L2" s="73"/>
      <c r="M2" s="73"/>
      <c r="N2" s="73"/>
      <c r="O2" s="88" t="s">
        <v>380</v>
      </c>
      <c r="P2" s="88" t="s">
        <v>381</v>
      </c>
    </row>
    <row r="3" spans="1:16" x14ac:dyDescent="0.25">
      <c r="A3">
        <v>1</v>
      </c>
      <c r="B3">
        <v>1</v>
      </c>
      <c r="C3" t="s">
        <v>110</v>
      </c>
      <c r="D3" t="s">
        <v>111</v>
      </c>
    </row>
    <row r="4" spans="1:16" x14ac:dyDescent="0.25">
      <c r="A4">
        <v>1</v>
      </c>
      <c r="B4">
        <f>B3+1</f>
        <v>2</v>
      </c>
      <c r="C4" t="s">
        <v>110</v>
      </c>
      <c r="D4" t="s">
        <v>112</v>
      </c>
    </row>
    <row r="5" spans="1:16" x14ac:dyDescent="0.25">
      <c r="A5">
        <v>1</v>
      </c>
      <c r="B5">
        <f t="shared" ref="B5:B30" si="0">B4+1</f>
        <v>3</v>
      </c>
      <c r="C5" t="s">
        <v>110</v>
      </c>
      <c r="D5" t="s">
        <v>113</v>
      </c>
      <c r="E5" s="8" t="s">
        <v>114</v>
      </c>
    </row>
    <row r="6" spans="1:16" x14ac:dyDescent="0.25">
      <c r="A6">
        <v>1</v>
      </c>
      <c r="B6">
        <f t="shared" si="0"/>
        <v>4</v>
      </c>
      <c r="C6" t="s">
        <v>110</v>
      </c>
      <c r="D6" t="s">
        <v>115</v>
      </c>
    </row>
    <row r="7" spans="1:16" x14ac:dyDescent="0.25">
      <c r="A7">
        <v>1</v>
      </c>
      <c r="B7">
        <f t="shared" si="0"/>
        <v>5</v>
      </c>
      <c r="C7" t="s">
        <v>110</v>
      </c>
      <c r="D7" t="s">
        <v>116</v>
      </c>
    </row>
    <row r="8" spans="1:16" x14ac:dyDescent="0.25">
      <c r="A8">
        <v>1</v>
      </c>
      <c r="B8">
        <f t="shared" si="0"/>
        <v>6</v>
      </c>
      <c r="C8" t="s">
        <v>110</v>
      </c>
      <c r="D8" t="s">
        <v>117</v>
      </c>
      <c r="E8" t="s">
        <v>118</v>
      </c>
    </row>
    <row r="9" spans="1:16" ht="15.75" thickBot="1" x14ac:dyDescent="0.3">
      <c r="A9">
        <v>1</v>
      </c>
      <c r="B9">
        <f t="shared" si="0"/>
        <v>7</v>
      </c>
      <c r="C9" t="s">
        <v>110</v>
      </c>
      <c r="D9" t="s">
        <v>119</v>
      </c>
      <c r="E9" t="s">
        <v>120</v>
      </c>
    </row>
    <row r="10" spans="1:16" s="38" customFormat="1" ht="15.75" thickTop="1" x14ac:dyDescent="0.25">
      <c r="A10" s="38">
        <v>2</v>
      </c>
      <c r="B10" s="38">
        <f t="shared" si="0"/>
        <v>8</v>
      </c>
      <c r="C10" s="38" t="s">
        <v>144</v>
      </c>
      <c r="D10" s="52" t="s">
        <v>121</v>
      </c>
      <c r="F10" s="38" t="s">
        <v>122</v>
      </c>
    </row>
    <row r="11" spans="1:16" x14ac:dyDescent="0.25">
      <c r="A11" s="47">
        <v>2</v>
      </c>
      <c r="B11">
        <f t="shared" si="0"/>
        <v>9</v>
      </c>
      <c r="C11" s="47" t="s">
        <v>144</v>
      </c>
      <c r="D11" s="45" t="s">
        <v>123</v>
      </c>
    </row>
    <row r="12" spans="1:16" ht="30" x14ac:dyDescent="0.25">
      <c r="A12" s="47">
        <v>2</v>
      </c>
      <c r="B12">
        <f t="shared" si="0"/>
        <v>10</v>
      </c>
      <c r="C12" s="47" t="s">
        <v>144</v>
      </c>
      <c r="D12" s="45" t="s">
        <v>124</v>
      </c>
    </row>
    <row r="13" spans="1:16" x14ac:dyDescent="0.25">
      <c r="A13" s="47">
        <v>2</v>
      </c>
      <c r="B13">
        <f t="shared" si="0"/>
        <v>11</v>
      </c>
      <c r="C13" s="47" t="s">
        <v>144</v>
      </c>
      <c r="D13" s="48" t="s">
        <v>125</v>
      </c>
      <c r="E13" s="8"/>
      <c r="F13" s="8" t="s">
        <v>145</v>
      </c>
    </row>
    <row r="14" spans="1:16" ht="30" x14ac:dyDescent="0.25">
      <c r="A14" s="47">
        <v>2</v>
      </c>
      <c r="B14">
        <f t="shared" si="0"/>
        <v>12</v>
      </c>
      <c r="C14" s="47" t="s">
        <v>144</v>
      </c>
      <c r="D14" s="5" t="s">
        <v>126</v>
      </c>
    </row>
    <row r="15" spans="1:16" ht="30" x14ac:dyDescent="0.25">
      <c r="A15" s="47">
        <v>2</v>
      </c>
      <c r="B15">
        <f t="shared" si="0"/>
        <v>13</v>
      </c>
      <c r="C15" s="47" t="s">
        <v>144</v>
      </c>
      <c r="D15" s="5" t="s">
        <v>127</v>
      </c>
    </row>
    <row r="16" spans="1:16" ht="30" x14ac:dyDescent="0.25">
      <c r="A16" s="47">
        <v>2</v>
      </c>
      <c r="B16">
        <f t="shared" si="0"/>
        <v>14</v>
      </c>
      <c r="C16" s="47" t="s">
        <v>144</v>
      </c>
      <c r="D16" s="5" t="s">
        <v>128</v>
      </c>
      <c r="E16" s="49" t="s">
        <v>129</v>
      </c>
    </row>
    <row r="17" spans="1:6" x14ac:dyDescent="0.25">
      <c r="A17" s="47">
        <v>2</v>
      </c>
      <c r="B17">
        <f t="shared" si="0"/>
        <v>15</v>
      </c>
      <c r="C17" s="47" t="s">
        <v>144</v>
      </c>
      <c r="D17" s="5" t="s">
        <v>130</v>
      </c>
      <c r="E17" s="50" t="s">
        <v>133</v>
      </c>
    </row>
    <row r="18" spans="1:6" ht="30" x14ac:dyDescent="0.25">
      <c r="A18" s="47">
        <v>2</v>
      </c>
      <c r="B18">
        <f t="shared" si="0"/>
        <v>16</v>
      </c>
      <c r="C18" s="47" t="s">
        <v>144</v>
      </c>
      <c r="D18" s="5" t="s">
        <v>131</v>
      </c>
      <c r="E18" s="50" t="s">
        <v>132</v>
      </c>
    </row>
    <row r="19" spans="1:6" ht="30" x14ac:dyDescent="0.25">
      <c r="A19" s="47">
        <v>2</v>
      </c>
      <c r="B19">
        <f t="shared" si="0"/>
        <v>17</v>
      </c>
      <c r="C19" s="47" t="s">
        <v>144</v>
      </c>
      <c r="D19" s="5" t="s">
        <v>134</v>
      </c>
      <c r="E19" t="s">
        <v>135</v>
      </c>
    </row>
    <row r="20" spans="1:6" ht="30" x14ac:dyDescent="0.25">
      <c r="A20" s="47">
        <v>2</v>
      </c>
      <c r="B20">
        <f t="shared" si="0"/>
        <v>18</v>
      </c>
      <c r="C20" s="47" t="s">
        <v>144</v>
      </c>
      <c r="D20" s="5" t="s">
        <v>136</v>
      </c>
    </row>
    <row r="21" spans="1:6" ht="30" x14ac:dyDescent="0.25">
      <c r="A21" s="47">
        <v>2</v>
      </c>
      <c r="B21">
        <f t="shared" si="0"/>
        <v>19</v>
      </c>
      <c r="C21" s="47" t="s">
        <v>144</v>
      </c>
      <c r="D21" s="5" t="s">
        <v>137</v>
      </c>
      <c r="E21" t="s">
        <v>138</v>
      </c>
    </row>
    <row r="22" spans="1:6" ht="60" x14ac:dyDescent="0.25">
      <c r="A22" s="47">
        <v>2</v>
      </c>
      <c r="B22">
        <f t="shared" si="0"/>
        <v>20</v>
      </c>
      <c r="C22" s="47" t="s">
        <v>144</v>
      </c>
      <c r="D22" s="45" t="s">
        <v>139</v>
      </c>
    </row>
    <row r="23" spans="1:6" ht="105" x14ac:dyDescent="0.25">
      <c r="A23" s="47">
        <v>2</v>
      </c>
      <c r="B23">
        <f t="shared" si="0"/>
        <v>21</v>
      </c>
      <c r="C23" s="47" t="s">
        <v>144</v>
      </c>
      <c r="D23" s="45" t="s">
        <v>140</v>
      </c>
    </row>
    <row r="24" spans="1:6" ht="30" x14ac:dyDescent="0.25">
      <c r="A24" s="47">
        <v>2</v>
      </c>
      <c r="B24">
        <f t="shared" si="0"/>
        <v>22</v>
      </c>
      <c r="C24" s="47" t="s">
        <v>144</v>
      </c>
      <c r="D24" s="45" t="s">
        <v>141</v>
      </c>
    </row>
    <row r="25" spans="1:6" ht="30" x14ac:dyDescent="0.25">
      <c r="A25" s="47">
        <v>2</v>
      </c>
      <c r="B25">
        <f t="shared" si="0"/>
        <v>23</v>
      </c>
      <c r="C25" s="47" t="s">
        <v>144</v>
      </c>
      <c r="D25" s="45" t="s">
        <v>142</v>
      </c>
      <c r="E25" s="51" t="s">
        <v>143</v>
      </c>
    </row>
    <row r="26" spans="1:6" ht="30" x14ac:dyDescent="0.25">
      <c r="A26" s="47">
        <v>2</v>
      </c>
      <c r="B26">
        <f t="shared" si="0"/>
        <v>24</v>
      </c>
      <c r="C26" s="47" t="s">
        <v>144</v>
      </c>
      <c r="D26" s="45" t="s">
        <v>146</v>
      </c>
      <c r="F26" t="s">
        <v>147</v>
      </c>
    </row>
    <row r="27" spans="1:6" ht="45" x14ac:dyDescent="0.25">
      <c r="A27" s="47">
        <v>2</v>
      </c>
      <c r="B27">
        <f t="shared" si="0"/>
        <v>25</v>
      </c>
      <c r="C27" s="47" t="s">
        <v>144</v>
      </c>
      <c r="D27" s="45" t="s">
        <v>148</v>
      </c>
      <c r="F27" t="s">
        <v>149</v>
      </c>
    </row>
    <row r="28" spans="1:6" ht="30" x14ac:dyDescent="0.25">
      <c r="A28" s="47">
        <v>2</v>
      </c>
      <c r="B28">
        <f t="shared" si="0"/>
        <v>26</v>
      </c>
      <c r="C28" s="47" t="s">
        <v>144</v>
      </c>
      <c r="D28" s="45" t="s">
        <v>150</v>
      </c>
      <c r="F28" t="s">
        <v>151</v>
      </c>
    </row>
    <row r="29" spans="1:6" ht="30" x14ac:dyDescent="0.25">
      <c r="A29" s="47">
        <v>2</v>
      </c>
      <c r="B29">
        <f t="shared" si="0"/>
        <v>27</v>
      </c>
      <c r="C29" s="47" t="s">
        <v>144</v>
      </c>
      <c r="D29" s="45" t="s">
        <v>152</v>
      </c>
    </row>
    <row r="30" spans="1:6" ht="30" x14ac:dyDescent="0.25">
      <c r="A30" s="47">
        <v>2</v>
      </c>
      <c r="B30">
        <f t="shared" si="0"/>
        <v>28</v>
      </c>
      <c r="C30" s="47" t="s">
        <v>144</v>
      </c>
      <c r="D30" s="45" t="s">
        <v>153</v>
      </c>
      <c r="F30" t="s">
        <v>154</v>
      </c>
    </row>
  </sheetData>
  <mergeCells count="2">
    <mergeCell ref="A1:F1"/>
    <mergeCell ref="G1:I1"/>
  </mergeCells>
  <conditionalFormatting sqref="D11:D12">
    <cfRule type="expression" dxfId="9" priority="10">
      <formula>$B11="Delete"</formula>
    </cfRule>
  </conditionalFormatting>
  <conditionalFormatting sqref="D11:D12">
    <cfRule type="expression" dxfId="8" priority="9">
      <formula>D11="Delete"</formula>
    </cfRule>
  </conditionalFormatting>
  <conditionalFormatting sqref="E16">
    <cfRule type="expression" dxfId="7" priority="7">
      <formula>E16="Delete"</formula>
    </cfRule>
  </conditionalFormatting>
  <conditionalFormatting sqref="E16">
    <cfRule type="expression" dxfId="6" priority="8">
      <formula>#REF!="Delete"</formula>
    </cfRule>
  </conditionalFormatting>
  <conditionalFormatting sqref="E17:E18">
    <cfRule type="expression" dxfId="5" priority="6">
      <formula>$B17="Delete"</formula>
    </cfRule>
  </conditionalFormatting>
  <conditionalFormatting sqref="E17:E18">
    <cfRule type="expression" dxfId="4" priority="5">
      <formula>E17="Delete"</formula>
    </cfRule>
  </conditionalFormatting>
  <conditionalFormatting sqref="D22:D30">
    <cfRule type="expression" dxfId="3" priority="4">
      <formula>$B22="Delete"</formula>
    </cfRule>
  </conditionalFormatting>
  <conditionalFormatting sqref="D22:D30">
    <cfRule type="expression" dxfId="2" priority="3">
      <formula>D22="Delete"</formula>
    </cfRule>
  </conditionalFormatting>
  <conditionalFormatting sqref="E25">
    <cfRule type="expression" dxfId="1" priority="2">
      <formula>$B25="Delete"</formula>
    </cfRule>
  </conditionalFormatting>
  <conditionalFormatting sqref="E25">
    <cfRule type="expression" dxfId="0" priority="1">
      <formula>E25="Delete"</formula>
    </cfRule>
  </conditionalFormatting>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2A37E-8A57-4CBE-8DA1-8F99C048119F}">
  <dimension ref="A1:P79"/>
  <sheetViews>
    <sheetView topLeftCell="E1" zoomScale="70" zoomScaleNormal="70" workbookViewId="0">
      <pane ySplit="2" topLeftCell="A64" activePane="bottomLeft" state="frozen"/>
      <selection pane="bottomLeft" activeCell="N1" sqref="N1"/>
    </sheetView>
  </sheetViews>
  <sheetFormatPr defaultRowHeight="15" x14ac:dyDescent="0.25"/>
  <cols>
    <col min="3" max="3" width="36.85546875" bestFit="1" customWidth="1"/>
    <col min="4" max="4" width="40.42578125" customWidth="1"/>
    <col min="5" max="5" width="23.42578125" customWidth="1"/>
    <col min="6" max="6" width="22" customWidth="1"/>
    <col min="7" max="7" width="30.5703125" customWidth="1"/>
    <col min="8" max="8" width="27" customWidth="1"/>
    <col min="9" max="9" width="32.42578125" customWidth="1"/>
    <col min="10" max="10" width="23" customWidth="1"/>
    <col min="11" max="11" width="11" bestFit="1" customWidth="1"/>
    <col min="12" max="12" width="25.42578125" bestFit="1" customWidth="1"/>
    <col min="13" max="13" width="23.140625" bestFit="1" customWidth="1"/>
    <col min="14" max="14" width="26.7109375" bestFit="1" customWidth="1"/>
  </cols>
  <sheetData>
    <row r="1" spans="1:16" ht="70.5" customHeight="1" x14ac:dyDescent="0.3">
      <c r="A1" s="116" t="s">
        <v>344</v>
      </c>
      <c r="B1" s="116"/>
      <c r="C1" s="116"/>
      <c r="D1" s="116"/>
      <c r="E1" s="116"/>
      <c r="F1" s="116"/>
      <c r="G1" s="117" t="s">
        <v>362</v>
      </c>
      <c r="H1" s="118"/>
      <c r="I1" s="119"/>
      <c r="J1" s="91" t="s">
        <v>364</v>
      </c>
      <c r="K1" s="90" t="s">
        <v>375</v>
      </c>
      <c r="L1" s="91" t="s">
        <v>377</v>
      </c>
      <c r="M1" s="91" t="s">
        <v>382</v>
      </c>
      <c r="N1" s="97" t="s">
        <v>383</v>
      </c>
      <c r="O1" s="89" t="s">
        <v>378</v>
      </c>
      <c r="P1" s="89" t="s">
        <v>379</v>
      </c>
    </row>
    <row r="2" spans="1:16" ht="151.5" x14ac:dyDescent="0.35">
      <c r="A2" s="6" t="s">
        <v>15</v>
      </c>
      <c r="B2" s="6" t="s">
        <v>14</v>
      </c>
      <c r="C2" s="6" t="s">
        <v>256</v>
      </c>
      <c r="D2" s="1" t="s">
        <v>0</v>
      </c>
      <c r="E2" s="4" t="s">
        <v>51</v>
      </c>
      <c r="F2" s="2" t="s">
        <v>4</v>
      </c>
      <c r="G2" s="86" t="s">
        <v>353</v>
      </c>
      <c r="H2" s="86" t="s">
        <v>354</v>
      </c>
      <c r="I2" s="86" t="s">
        <v>355</v>
      </c>
      <c r="J2" s="94" t="s">
        <v>363</v>
      </c>
      <c r="K2" s="88" t="s">
        <v>376</v>
      </c>
      <c r="L2" s="73"/>
      <c r="M2" s="73"/>
      <c r="N2" s="73"/>
      <c r="O2" s="88" t="s">
        <v>380</v>
      </c>
      <c r="P2" s="88" t="s">
        <v>381</v>
      </c>
    </row>
    <row r="3" spans="1:16" ht="15.75" x14ac:dyDescent="0.25">
      <c r="A3">
        <v>1</v>
      </c>
      <c r="B3">
        <v>1</v>
      </c>
      <c r="C3" t="s">
        <v>155</v>
      </c>
      <c r="D3" s="53" t="s">
        <v>156</v>
      </c>
    </row>
    <row r="4" spans="1:16" ht="15.75" x14ac:dyDescent="0.25">
      <c r="A4">
        <v>1</v>
      </c>
      <c r="B4">
        <f>B3+1</f>
        <v>2</v>
      </c>
      <c r="C4" t="s">
        <v>155</v>
      </c>
      <c r="D4" s="53" t="s">
        <v>157</v>
      </c>
    </row>
    <row r="5" spans="1:16" ht="15.75" x14ac:dyDescent="0.25">
      <c r="A5">
        <v>1</v>
      </c>
      <c r="B5">
        <f t="shared" ref="B5:B72" si="0">B4+1</f>
        <v>3</v>
      </c>
      <c r="C5" t="s">
        <v>155</v>
      </c>
      <c r="D5" s="53" t="s">
        <v>158</v>
      </c>
    </row>
    <row r="6" spans="1:16" ht="15.75" x14ac:dyDescent="0.25">
      <c r="A6">
        <v>1</v>
      </c>
      <c r="B6">
        <f t="shared" si="0"/>
        <v>4</v>
      </c>
      <c r="C6" t="s">
        <v>155</v>
      </c>
      <c r="D6" s="53" t="s">
        <v>159</v>
      </c>
    </row>
    <row r="7" spans="1:16" ht="15.75" x14ac:dyDescent="0.25">
      <c r="A7">
        <v>1</v>
      </c>
      <c r="B7">
        <f t="shared" si="0"/>
        <v>5</v>
      </c>
      <c r="C7" t="s">
        <v>155</v>
      </c>
      <c r="D7" s="54" t="s">
        <v>160</v>
      </c>
      <c r="E7" t="s">
        <v>161</v>
      </c>
    </row>
    <row r="8" spans="1:16" ht="15.75" x14ac:dyDescent="0.25">
      <c r="A8">
        <v>1</v>
      </c>
      <c r="B8">
        <f t="shared" si="0"/>
        <v>6</v>
      </c>
      <c r="C8" t="s">
        <v>155</v>
      </c>
      <c r="D8" s="54" t="s">
        <v>162</v>
      </c>
      <c r="E8" t="s">
        <v>163</v>
      </c>
    </row>
    <row r="9" spans="1:16" ht="15.75" x14ac:dyDescent="0.25">
      <c r="A9">
        <v>1</v>
      </c>
      <c r="B9">
        <f t="shared" si="0"/>
        <v>7</v>
      </c>
      <c r="C9" t="s">
        <v>155</v>
      </c>
      <c r="D9" s="54" t="s">
        <v>164</v>
      </c>
      <c r="E9" t="s">
        <v>163</v>
      </c>
    </row>
    <row r="10" spans="1:16" x14ac:dyDescent="0.25">
      <c r="A10">
        <v>1</v>
      </c>
      <c r="B10">
        <f t="shared" si="0"/>
        <v>8</v>
      </c>
      <c r="C10" t="s">
        <v>155</v>
      </c>
      <c r="D10" t="s">
        <v>166</v>
      </c>
      <c r="E10" t="s">
        <v>165</v>
      </c>
    </row>
    <row r="11" spans="1:16" ht="15.75" x14ac:dyDescent="0.25">
      <c r="A11">
        <v>1</v>
      </c>
      <c r="B11">
        <f t="shared" si="0"/>
        <v>9</v>
      </c>
      <c r="C11" t="s">
        <v>155</v>
      </c>
      <c r="D11" s="54" t="s">
        <v>167</v>
      </c>
      <c r="E11" t="s">
        <v>168</v>
      </c>
    </row>
    <row r="12" spans="1:16" ht="15.75" x14ac:dyDescent="0.25">
      <c r="A12">
        <v>1</v>
      </c>
      <c r="B12">
        <f t="shared" si="0"/>
        <v>10</v>
      </c>
      <c r="C12" t="s">
        <v>155</v>
      </c>
      <c r="D12" s="54" t="s">
        <v>169</v>
      </c>
      <c r="E12" t="s">
        <v>170</v>
      </c>
    </row>
    <row r="13" spans="1:16" s="47" customFormat="1" ht="15.75" x14ac:dyDescent="0.25">
      <c r="A13" s="47">
        <v>1</v>
      </c>
      <c r="B13" s="47">
        <f t="shared" si="0"/>
        <v>11</v>
      </c>
      <c r="C13" s="47" t="s">
        <v>155</v>
      </c>
      <c r="D13" s="54" t="s">
        <v>171</v>
      </c>
      <c r="E13" s="47" t="s">
        <v>172</v>
      </c>
    </row>
    <row r="14" spans="1:16" s="55" customFormat="1" ht="15.75" x14ac:dyDescent="0.25">
      <c r="A14" s="55">
        <v>1</v>
      </c>
      <c r="B14" s="55">
        <f t="shared" si="0"/>
        <v>12</v>
      </c>
      <c r="C14" s="55" t="s">
        <v>155</v>
      </c>
      <c r="D14" s="63" t="s">
        <v>52</v>
      </c>
      <c r="F14" s="55" t="s">
        <v>298</v>
      </c>
    </row>
    <row r="15" spans="1:16" s="55" customFormat="1" ht="17.25" customHeight="1" x14ac:dyDescent="0.25">
      <c r="A15" s="55">
        <v>1</v>
      </c>
      <c r="B15" s="55">
        <f t="shared" si="0"/>
        <v>13</v>
      </c>
      <c r="C15" s="55" t="s">
        <v>155</v>
      </c>
      <c r="D15" s="63" t="s">
        <v>41</v>
      </c>
      <c r="E15" s="55" t="s">
        <v>303</v>
      </c>
      <c r="F15" s="55" t="s">
        <v>304</v>
      </c>
    </row>
    <row r="16" spans="1:16" s="59" customFormat="1" ht="16.5" thickBot="1" x14ac:dyDescent="0.3">
      <c r="A16" s="59">
        <v>1</v>
      </c>
      <c r="B16" s="59">
        <f t="shared" si="0"/>
        <v>14</v>
      </c>
      <c r="C16" s="59" t="s">
        <v>155</v>
      </c>
      <c r="D16" s="60" t="s">
        <v>42</v>
      </c>
      <c r="E16" s="59" t="s">
        <v>305</v>
      </c>
      <c r="F16" s="59" t="s">
        <v>306</v>
      </c>
    </row>
    <row r="17" spans="1:6" ht="16.5" thickTop="1" x14ac:dyDescent="0.25">
      <c r="A17" s="47">
        <v>2</v>
      </c>
      <c r="B17" s="58">
        <f t="shared" si="0"/>
        <v>15</v>
      </c>
      <c r="C17" t="s">
        <v>173</v>
      </c>
      <c r="D17" s="53" t="s">
        <v>174</v>
      </c>
    </row>
    <row r="18" spans="1:6" ht="15.75" x14ac:dyDescent="0.25">
      <c r="A18" s="47">
        <v>2</v>
      </c>
      <c r="B18" s="47">
        <f t="shared" si="0"/>
        <v>16</v>
      </c>
      <c r="C18" t="s">
        <v>173</v>
      </c>
      <c r="D18" s="53" t="s">
        <v>175</v>
      </c>
    </row>
    <row r="19" spans="1:6" ht="15.75" x14ac:dyDescent="0.25">
      <c r="A19" s="47">
        <v>2</v>
      </c>
      <c r="B19" s="47">
        <f t="shared" si="0"/>
        <v>17</v>
      </c>
      <c r="C19" t="s">
        <v>173</v>
      </c>
      <c r="D19" s="53" t="s">
        <v>176</v>
      </c>
    </row>
    <row r="20" spans="1:6" ht="15.75" x14ac:dyDescent="0.25">
      <c r="A20" s="47">
        <v>2</v>
      </c>
      <c r="B20" s="47">
        <f t="shared" si="0"/>
        <v>18</v>
      </c>
      <c r="C20" t="s">
        <v>173</v>
      </c>
      <c r="D20" s="53" t="s">
        <v>177</v>
      </c>
    </row>
    <row r="21" spans="1:6" ht="15.75" x14ac:dyDescent="0.25">
      <c r="A21" s="47">
        <v>2</v>
      </c>
      <c r="B21" s="47">
        <f t="shared" si="0"/>
        <v>19</v>
      </c>
      <c r="C21" t="s">
        <v>173</v>
      </c>
      <c r="D21" s="53" t="s">
        <v>178</v>
      </c>
    </row>
    <row r="22" spans="1:6" ht="15.75" x14ac:dyDescent="0.25">
      <c r="A22" s="47">
        <v>2</v>
      </c>
      <c r="B22" s="47">
        <f t="shared" si="0"/>
        <v>20</v>
      </c>
      <c r="C22" t="s">
        <v>173</v>
      </c>
      <c r="D22" s="53" t="s">
        <v>179</v>
      </c>
    </row>
    <row r="23" spans="1:6" ht="15.75" x14ac:dyDescent="0.25">
      <c r="A23" s="47">
        <v>2</v>
      </c>
      <c r="B23" s="47">
        <f t="shared" si="0"/>
        <v>21</v>
      </c>
      <c r="C23" t="s">
        <v>173</v>
      </c>
      <c r="D23" s="53" t="s">
        <v>180</v>
      </c>
      <c r="E23" t="s">
        <v>181</v>
      </c>
    </row>
    <row r="24" spans="1:6" x14ac:dyDescent="0.25">
      <c r="A24" s="47">
        <v>2</v>
      </c>
      <c r="B24" s="47">
        <f t="shared" si="0"/>
        <v>22</v>
      </c>
      <c r="C24" t="s">
        <v>173</v>
      </c>
      <c r="D24" t="s">
        <v>184</v>
      </c>
      <c r="E24" t="s">
        <v>182</v>
      </c>
    </row>
    <row r="25" spans="1:6" x14ac:dyDescent="0.25">
      <c r="A25" s="47">
        <v>2</v>
      </c>
      <c r="B25" s="47">
        <f t="shared" si="0"/>
        <v>23</v>
      </c>
      <c r="C25" t="s">
        <v>173</v>
      </c>
      <c r="D25" t="s">
        <v>185</v>
      </c>
      <c r="E25" t="s">
        <v>183</v>
      </c>
    </row>
    <row r="26" spans="1:6" ht="15.75" thickBot="1" x14ac:dyDescent="0.3">
      <c r="A26" s="47">
        <v>2</v>
      </c>
      <c r="B26" s="47">
        <f t="shared" si="0"/>
        <v>24</v>
      </c>
      <c r="C26" t="s">
        <v>173</v>
      </c>
      <c r="D26" t="s">
        <v>186</v>
      </c>
    </row>
    <row r="27" spans="1:6" s="38" customFormat="1" ht="15.75" thickTop="1" x14ac:dyDescent="0.25">
      <c r="A27" s="58">
        <v>3</v>
      </c>
      <c r="B27" s="38">
        <f t="shared" si="0"/>
        <v>25</v>
      </c>
      <c r="C27" s="38" t="s">
        <v>187</v>
      </c>
      <c r="D27" s="38" t="s">
        <v>188</v>
      </c>
    </row>
    <row r="28" spans="1:6" x14ac:dyDescent="0.25">
      <c r="A28" s="46">
        <v>3</v>
      </c>
      <c r="B28" s="47">
        <f t="shared" si="0"/>
        <v>26</v>
      </c>
      <c r="C28" t="s">
        <v>187</v>
      </c>
      <c r="D28" t="s">
        <v>190</v>
      </c>
      <c r="F28" t="s">
        <v>191</v>
      </c>
    </row>
    <row r="29" spans="1:6" x14ac:dyDescent="0.25">
      <c r="A29" s="46">
        <v>3</v>
      </c>
      <c r="B29" s="47">
        <f t="shared" si="0"/>
        <v>27</v>
      </c>
      <c r="C29" t="s">
        <v>187</v>
      </c>
      <c r="D29" t="s">
        <v>192</v>
      </c>
    </row>
    <row r="30" spans="1:6" x14ac:dyDescent="0.25">
      <c r="A30" s="46">
        <v>3</v>
      </c>
      <c r="B30" s="47">
        <f t="shared" si="0"/>
        <v>28</v>
      </c>
      <c r="C30" t="s">
        <v>187</v>
      </c>
      <c r="D30" t="s">
        <v>193</v>
      </c>
    </row>
    <row r="31" spans="1:6" x14ac:dyDescent="0.25">
      <c r="A31" s="46">
        <v>3</v>
      </c>
      <c r="B31" s="47">
        <f t="shared" si="0"/>
        <v>29</v>
      </c>
      <c r="C31" t="s">
        <v>187</v>
      </c>
      <c r="D31" t="s">
        <v>194</v>
      </c>
      <c r="F31" t="s">
        <v>195</v>
      </c>
    </row>
    <row r="32" spans="1:6" x14ac:dyDescent="0.25">
      <c r="A32" s="46">
        <v>3</v>
      </c>
      <c r="B32" s="47">
        <f t="shared" si="0"/>
        <v>30</v>
      </c>
      <c r="C32" t="s">
        <v>187</v>
      </c>
      <c r="D32" s="8" t="s">
        <v>196</v>
      </c>
    </row>
    <row r="33" spans="1:6" x14ac:dyDescent="0.25">
      <c r="A33" s="46">
        <v>3</v>
      </c>
      <c r="B33" s="47">
        <f t="shared" si="0"/>
        <v>31</v>
      </c>
      <c r="C33" t="s">
        <v>187</v>
      </c>
      <c r="D33" s="8" t="s">
        <v>197</v>
      </c>
    </row>
    <row r="34" spans="1:6" x14ac:dyDescent="0.25">
      <c r="A34" s="46">
        <v>3</v>
      </c>
      <c r="B34" s="47">
        <f t="shared" si="0"/>
        <v>32</v>
      </c>
      <c r="C34" t="s">
        <v>187</v>
      </c>
      <c r="D34" s="8" t="s">
        <v>198</v>
      </c>
      <c r="F34" t="s">
        <v>199</v>
      </c>
    </row>
    <row r="35" spans="1:6" x14ac:dyDescent="0.25">
      <c r="A35" s="46">
        <v>3</v>
      </c>
      <c r="B35" s="47">
        <f t="shared" si="0"/>
        <v>33</v>
      </c>
      <c r="C35" t="s">
        <v>187</v>
      </c>
      <c r="D35" s="8" t="s">
        <v>200</v>
      </c>
    </row>
    <row r="36" spans="1:6" x14ac:dyDescent="0.25">
      <c r="A36" s="46">
        <v>3</v>
      </c>
      <c r="B36" s="47">
        <f t="shared" si="0"/>
        <v>34</v>
      </c>
      <c r="C36" t="s">
        <v>187</v>
      </c>
      <c r="D36" s="8" t="s">
        <v>201</v>
      </c>
    </row>
    <row r="37" spans="1:6" x14ac:dyDescent="0.25">
      <c r="A37" s="46">
        <v>3</v>
      </c>
      <c r="B37" s="47">
        <f t="shared" si="0"/>
        <v>35</v>
      </c>
      <c r="C37" t="s">
        <v>187</v>
      </c>
      <c r="D37" s="8" t="s">
        <v>202</v>
      </c>
    </row>
    <row r="38" spans="1:6" x14ac:dyDescent="0.25">
      <c r="A38" s="46">
        <v>3</v>
      </c>
      <c r="B38" s="47">
        <f t="shared" si="0"/>
        <v>36</v>
      </c>
      <c r="C38" t="s">
        <v>187</v>
      </c>
      <c r="D38" s="8" t="s">
        <v>203</v>
      </c>
    </row>
    <row r="39" spans="1:6" x14ac:dyDescent="0.25">
      <c r="A39" s="46">
        <v>3</v>
      </c>
      <c r="B39" s="47">
        <f t="shared" si="0"/>
        <v>37</v>
      </c>
      <c r="C39" t="s">
        <v>187</v>
      </c>
      <c r="D39" s="8" t="s">
        <v>204</v>
      </c>
    </row>
    <row r="40" spans="1:6" x14ac:dyDescent="0.25">
      <c r="A40" s="46">
        <v>3</v>
      </c>
      <c r="B40" s="47">
        <f t="shared" si="0"/>
        <v>38</v>
      </c>
      <c r="C40" t="s">
        <v>187</v>
      </c>
      <c r="D40" s="8" t="s">
        <v>205</v>
      </c>
    </row>
    <row r="41" spans="1:6" x14ac:dyDescent="0.25">
      <c r="A41" s="46">
        <v>3</v>
      </c>
      <c r="B41" s="47">
        <f t="shared" si="0"/>
        <v>39</v>
      </c>
      <c r="C41" t="s">
        <v>187</v>
      </c>
      <c r="D41" s="8" t="s">
        <v>206</v>
      </c>
    </row>
    <row r="42" spans="1:6" x14ac:dyDescent="0.25">
      <c r="A42" s="46">
        <v>3</v>
      </c>
      <c r="B42" s="47">
        <f t="shared" si="0"/>
        <v>40</v>
      </c>
      <c r="C42" t="s">
        <v>187</v>
      </c>
      <c r="D42" s="8" t="s">
        <v>207</v>
      </c>
    </row>
    <row r="43" spans="1:6" x14ac:dyDescent="0.25">
      <c r="A43" s="46">
        <v>3</v>
      </c>
      <c r="B43" s="47">
        <f t="shared" si="0"/>
        <v>41</v>
      </c>
      <c r="C43" t="s">
        <v>187</v>
      </c>
      <c r="D43" s="8" t="s">
        <v>208</v>
      </c>
    </row>
    <row r="44" spans="1:6" x14ac:dyDescent="0.25">
      <c r="A44" s="46">
        <v>3</v>
      </c>
      <c r="B44" s="47">
        <f t="shared" si="0"/>
        <v>42</v>
      </c>
      <c r="C44" t="s">
        <v>187</v>
      </c>
      <c r="D44" s="8" t="s">
        <v>209</v>
      </c>
    </row>
    <row r="45" spans="1:6" x14ac:dyDescent="0.25">
      <c r="A45" s="46">
        <v>3</v>
      </c>
      <c r="B45" s="47">
        <f t="shared" si="0"/>
        <v>43</v>
      </c>
      <c r="C45" t="s">
        <v>187</v>
      </c>
      <c r="D45" s="8" t="s">
        <v>210</v>
      </c>
    </row>
    <row r="46" spans="1:6" x14ac:dyDescent="0.25">
      <c r="A46" s="46">
        <v>3</v>
      </c>
      <c r="B46" s="47">
        <f t="shared" si="0"/>
        <v>44</v>
      </c>
      <c r="C46" t="s">
        <v>187</v>
      </c>
      <c r="D46" s="8" t="s">
        <v>211</v>
      </c>
    </row>
    <row r="47" spans="1:6" x14ac:dyDescent="0.25">
      <c r="A47" s="46">
        <v>3</v>
      </c>
      <c r="B47" s="47">
        <f t="shared" si="0"/>
        <v>45</v>
      </c>
      <c r="C47" t="s">
        <v>187</v>
      </c>
      <c r="D47" s="8" t="s">
        <v>212</v>
      </c>
    </row>
    <row r="48" spans="1:6" x14ac:dyDescent="0.25">
      <c r="A48" s="46">
        <v>3</v>
      </c>
      <c r="B48" s="47">
        <f t="shared" si="0"/>
        <v>46</v>
      </c>
      <c r="C48" t="s">
        <v>187</v>
      </c>
      <c r="D48" s="8" t="s">
        <v>213</v>
      </c>
    </row>
    <row r="49" spans="1:6" x14ac:dyDescent="0.25">
      <c r="A49" s="46">
        <v>3</v>
      </c>
      <c r="B49" s="47">
        <f t="shared" si="0"/>
        <v>47</v>
      </c>
      <c r="C49" t="s">
        <v>187</v>
      </c>
      <c r="D49" s="8" t="s">
        <v>214</v>
      </c>
    </row>
    <row r="50" spans="1:6" x14ac:dyDescent="0.25">
      <c r="A50" s="46">
        <v>3</v>
      </c>
      <c r="B50" s="47">
        <f t="shared" si="0"/>
        <v>48</v>
      </c>
      <c r="C50" t="s">
        <v>187</v>
      </c>
      <c r="D50" s="8" t="s">
        <v>215</v>
      </c>
    </row>
    <row r="51" spans="1:6" s="13" customFormat="1" x14ac:dyDescent="0.25">
      <c r="A51" s="55">
        <v>3</v>
      </c>
      <c r="B51" s="55">
        <f t="shared" si="0"/>
        <v>49</v>
      </c>
      <c r="C51" s="13" t="s">
        <v>187</v>
      </c>
      <c r="D51" s="57" t="s">
        <v>37</v>
      </c>
      <c r="E51" s="13" t="s">
        <v>302</v>
      </c>
      <c r="F51" s="13" t="s">
        <v>301</v>
      </c>
    </row>
    <row r="52" spans="1:6" s="13" customFormat="1" ht="15.75" thickBot="1" x14ac:dyDescent="0.3">
      <c r="A52" s="55">
        <v>3</v>
      </c>
      <c r="B52" s="55">
        <f t="shared" si="0"/>
        <v>50</v>
      </c>
      <c r="C52" s="13" t="s">
        <v>187</v>
      </c>
      <c r="D52" s="57" t="s">
        <v>47</v>
      </c>
      <c r="E52" s="13" t="s">
        <v>308</v>
      </c>
      <c r="F52" s="13" t="s">
        <v>306</v>
      </c>
    </row>
    <row r="53" spans="1:6" s="38" customFormat="1" ht="15.75" thickTop="1" x14ac:dyDescent="0.25">
      <c r="A53" s="58">
        <v>4</v>
      </c>
      <c r="B53" s="38">
        <f>B50+1</f>
        <v>49</v>
      </c>
      <c r="C53" s="38" t="s">
        <v>216</v>
      </c>
      <c r="D53" s="38" t="s">
        <v>217</v>
      </c>
      <c r="E53" s="38" t="s">
        <v>218</v>
      </c>
    </row>
    <row r="54" spans="1:6" x14ac:dyDescent="0.25">
      <c r="A54" s="46">
        <v>4</v>
      </c>
      <c r="B54" s="47">
        <f>B51+1</f>
        <v>50</v>
      </c>
      <c r="C54" s="56" t="s">
        <v>216</v>
      </c>
      <c r="D54" t="s">
        <v>220</v>
      </c>
      <c r="E54" t="s">
        <v>221</v>
      </c>
    </row>
    <row r="55" spans="1:6" x14ac:dyDescent="0.25">
      <c r="A55" s="46">
        <v>4</v>
      </c>
      <c r="B55" s="46">
        <f t="shared" si="0"/>
        <v>51</v>
      </c>
      <c r="C55" s="56" t="s">
        <v>216</v>
      </c>
      <c r="D55" t="s">
        <v>222</v>
      </c>
    </row>
    <row r="56" spans="1:6" x14ac:dyDescent="0.25">
      <c r="A56" s="46">
        <v>4</v>
      </c>
      <c r="B56" s="46">
        <f t="shared" si="0"/>
        <v>52</v>
      </c>
      <c r="C56" s="56" t="s">
        <v>216</v>
      </c>
      <c r="D56" t="s">
        <v>223</v>
      </c>
      <c r="E56" t="s">
        <v>224</v>
      </c>
    </row>
    <row r="57" spans="1:6" x14ac:dyDescent="0.25">
      <c r="A57" s="46">
        <v>4</v>
      </c>
      <c r="B57" s="46">
        <f t="shared" ref="B57:B64" si="1">B56+1</f>
        <v>53</v>
      </c>
      <c r="C57" s="56" t="s">
        <v>216</v>
      </c>
      <c r="D57" t="s">
        <v>226</v>
      </c>
      <c r="E57" t="s">
        <v>225</v>
      </c>
    </row>
    <row r="58" spans="1:6" x14ac:dyDescent="0.25">
      <c r="A58" s="46">
        <v>4</v>
      </c>
      <c r="B58" s="46">
        <f t="shared" si="1"/>
        <v>54</v>
      </c>
      <c r="C58" s="56" t="s">
        <v>216</v>
      </c>
      <c r="D58" t="s">
        <v>3</v>
      </c>
      <c r="F58" t="s">
        <v>298</v>
      </c>
    </row>
    <row r="59" spans="1:6" s="13" customFormat="1" x14ac:dyDescent="0.25">
      <c r="A59" s="55">
        <v>4</v>
      </c>
      <c r="B59" s="55">
        <f t="shared" si="1"/>
        <v>55</v>
      </c>
      <c r="C59" s="13" t="s">
        <v>216</v>
      </c>
      <c r="D59" s="13" t="s">
        <v>27</v>
      </c>
      <c r="F59" s="13" t="s">
        <v>300</v>
      </c>
    </row>
    <row r="60" spans="1:6" s="13" customFormat="1" x14ac:dyDescent="0.25">
      <c r="A60" s="55">
        <v>4</v>
      </c>
      <c r="B60" s="55">
        <f t="shared" si="1"/>
        <v>56</v>
      </c>
      <c r="C60" s="13" t="s">
        <v>216</v>
      </c>
      <c r="D60" s="13" t="s">
        <v>48</v>
      </c>
      <c r="E60" s="13" t="s">
        <v>309</v>
      </c>
      <c r="F60" s="13" t="s">
        <v>306</v>
      </c>
    </row>
    <row r="61" spans="1:6" s="13" customFormat="1" x14ac:dyDescent="0.25">
      <c r="A61" s="55">
        <v>4</v>
      </c>
      <c r="B61" s="55">
        <f t="shared" si="1"/>
        <v>57</v>
      </c>
      <c r="C61" s="13" t="s">
        <v>216</v>
      </c>
      <c r="D61" s="13" t="s">
        <v>271</v>
      </c>
      <c r="F61" s="13" t="s">
        <v>315</v>
      </c>
    </row>
    <row r="62" spans="1:6" s="13" customFormat="1" x14ac:dyDescent="0.25">
      <c r="A62" s="55">
        <v>4</v>
      </c>
      <c r="B62" s="55">
        <f t="shared" si="1"/>
        <v>58</v>
      </c>
      <c r="C62" s="13" t="s">
        <v>216</v>
      </c>
      <c r="D62" s="13" t="s">
        <v>273</v>
      </c>
      <c r="E62" s="13" t="s">
        <v>316</v>
      </c>
      <c r="F62" s="13" t="s">
        <v>315</v>
      </c>
    </row>
    <row r="63" spans="1:6" s="13" customFormat="1" ht="15.75" thickBot="1" x14ac:dyDescent="0.3">
      <c r="A63" s="55">
        <v>4</v>
      </c>
      <c r="B63" s="55">
        <f t="shared" si="1"/>
        <v>59</v>
      </c>
      <c r="C63" s="13" t="s">
        <v>216</v>
      </c>
      <c r="D63" s="13" t="s">
        <v>274</v>
      </c>
      <c r="E63" s="13" t="s">
        <v>317</v>
      </c>
      <c r="F63" s="13" t="s">
        <v>315</v>
      </c>
    </row>
    <row r="64" spans="1:6" s="38" customFormat="1" ht="15.75" thickTop="1" x14ac:dyDescent="0.25">
      <c r="A64" s="58">
        <v>5</v>
      </c>
      <c r="B64" s="58">
        <f t="shared" si="1"/>
        <v>60</v>
      </c>
      <c r="C64" s="58" t="s">
        <v>227</v>
      </c>
      <c r="D64" s="38" t="s">
        <v>228</v>
      </c>
    </row>
    <row r="65" spans="1:6" x14ac:dyDescent="0.25">
      <c r="A65" s="46">
        <v>5</v>
      </c>
      <c r="B65" s="46">
        <f t="shared" si="0"/>
        <v>61</v>
      </c>
      <c r="C65" s="56" t="s">
        <v>227</v>
      </c>
      <c r="D65" t="s">
        <v>229</v>
      </c>
    </row>
    <row r="66" spans="1:6" ht="16.5" customHeight="1" x14ac:dyDescent="0.25">
      <c r="A66" s="46">
        <v>5</v>
      </c>
      <c r="B66" s="46">
        <f t="shared" si="0"/>
        <v>62</v>
      </c>
      <c r="C66" s="56" t="s">
        <v>227</v>
      </c>
      <c r="D66" t="s">
        <v>230</v>
      </c>
      <c r="E66" s="71" t="s">
        <v>231</v>
      </c>
    </row>
    <row r="67" spans="1:6" s="13" customFormat="1" ht="16.5" customHeight="1" x14ac:dyDescent="0.25">
      <c r="A67" s="55">
        <v>5</v>
      </c>
      <c r="B67" s="55">
        <f t="shared" si="0"/>
        <v>63</v>
      </c>
      <c r="C67" s="13" t="s">
        <v>227</v>
      </c>
      <c r="D67" s="13" t="s">
        <v>28</v>
      </c>
      <c r="E67" s="62"/>
      <c r="F67" s="13" t="s">
        <v>301</v>
      </c>
    </row>
    <row r="68" spans="1:6" s="13" customFormat="1" ht="16.5" customHeight="1" thickBot="1" x14ac:dyDescent="0.3">
      <c r="A68" s="55">
        <v>5</v>
      </c>
      <c r="B68" s="55">
        <f t="shared" si="0"/>
        <v>64</v>
      </c>
      <c r="C68" s="13" t="s">
        <v>227</v>
      </c>
      <c r="D68" s="13" t="s">
        <v>277</v>
      </c>
      <c r="E68" s="62"/>
      <c r="F68" s="13" t="s">
        <v>318</v>
      </c>
    </row>
    <row r="69" spans="1:6" s="65" customFormat="1" ht="15.75" thickTop="1" x14ac:dyDescent="0.25">
      <c r="A69" s="65">
        <v>6</v>
      </c>
      <c r="B69" s="65" t="e">
        <f>#REF!+1</f>
        <v>#REF!</v>
      </c>
      <c r="C69" s="65" t="s">
        <v>232</v>
      </c>
      <c r="D69" s="65" t="s">
        <v>237</v>
      </c>
      <c r="E69" s="65" t="s">
        <v>238</v>
      </c>
      <c r="F69" s="69" t="s">
        <v>239</v>
      </c>
    </row>
    <row r="70" spans="1:6" s="67" customFormat="1" x14ac:dyDescent="0.25">
      <c r="A70" s="66">
        <v>6</v>
      </c>
      <c r="B70" s="66" t="e">
        <f t="shared" si="0"/>
        <v>#REF!</v>
      </c>
      <c r="C70" s="67" t="s">
        <v>232</v>
      </c>
      <c r="D70" s="67" t="s">
        <v>240</v>
      </c>
      <c r="E70" s="67" t="s">
        <v>238</v>
      </c>
      <c r="F70" s="70" t="s">
        <v>239</v>
      </c>
    </row>
    <row r="71" spans="1:6" s="67" customFormat="1" x14ac:dyDescent="0.25">
      <c r="A71" s="66">
        <v>6</v>
      </c>
      <c r="B71" s="66" t="e">
        <f t="shared" si="0"/>
        <v>#REF!</v>
      </c>
      <c r="C71" s="67" t="s">
        <v>232</v>
      </c>
      <c r="D71" s="67" t="s">
        <v>241</v>
      </c>
      <c r="E71" s="68" t="s">
        <v>243</v>
      </c>
      <c r="F71" s="70" t="s">
        <v>239</v>
      </c>
    </row>
    <row r="72" spans="1:6" s="67" customFormat="1" x14ac:dyDescent="0.25">
      <c r="A72" s="66">
        <v>6</v>
      </c>
      <c r="B72" s="66" t="e">
        <f t="shared" si="0"/>
        <v>#REF!</v>
      </c>
      <c r="C72" s="67" t="s">
        <v>232</v>
      </c>
      <c r="D72" s="67" t="s">
        <v>242</v>
      </c>
      <c r="E72" s="68" t="s">
        <v>244</v>
      </c>
      <c r="F72" s="70" t="s">
        <v>239</v>
      </c>
    </row>
    <row r="73" spans="1:6" s="67" customFormat="1" x14ac:dyDescent="0.25">
      <c r="A73" s="66">
        <v>6</v>
      </c>
      <c r="D73" s="67" t="s">
        <v>246</v>
      </c>
      <c r="F73" s="70" t="s">
        <v>239</v>
      </c>
    </row>
    <row r="74" spans="1:6" s="67" customFormat="1" x14ac:dyDescent="0.25">
      <c r="A74" s="66">
        <v>6</v>
      </c>
      <c r="D74" s="67" t="s">
        <v>247</v>
      </c>
      <c r="E74" s="67" t="s">
        <v>251</v>
      </c>
      <c r="F74" s="70" t="s">
        <v>239</v>
      </c>
    </row>
    <row r="75" spans="1:6" s="67" customFormat="1" x14ac:dyDescent="0.25">
      <c r="A75" s="66">
        <v>6</v>
      </c>
      <c r="D75" s="67" t="s">
        <v>248</v>
      </c>
      <c r="E75" s="67" t="s">
        <v>251</v>
      </c>
      <c r="F75" s="70" t="s">
        <v>239</v>
      </c>
    </row>
    <row r="76" spans="1:6" s="67" customFormat="1" x14ac:dyDescent="0.25">
      <c r="A76" s="66">
        <v>6</v>
      </c>
      <c r="D76" s="67" t="s">
        <v>249</v>
      </c>
      <c r="E76" s="67" t="s">
        <v>251</v>
      </c>
      <c r="F76" s="70" t="s">
        <v>239</v>
      </c>
    </row>
    <row r="77" spans="1:6" s="67" customFormat="1" ht="15.75" thickBot="1" x14ac:dyDescent="0.3">
      <c r="A77" s="66">
        <v>6</v>
      </c>
      <c r="D77" s="67" t="s">
        <v>250</v>
      </c>
      <c r="E77" s="67" t="s">
        <v>251</v>
      </c>
      <c r="F77" s="70" t="s">
        <v>239</v>
      </c>
    </row>
    <row r="78" spans="1:6" s="38" customFormat="1" ht="16.5" thickTop="1" thickBot="1" x14ac:dyDescent="0.3">
      <c r="A78" s="58">
        <v>7</v>
      </c>
      <c r="B78" s="58"/>
      <c r="C78" s="58" t="s">
        <v>252</v>
      </c>
      <c r="D78" s="58"/>
      <c r="E78" s="58" t="s">
        <v>253</v>
      </c>
      <c r="F78" s="58"/>
    </row>
    <row r="79" spans="1:6" s="38" customFormat="1" ht="15.75" thickTop="1" x14ac:dyDescent="0.25">
      <c r="A79" s="58">
        <v>8</v>
      </c>
      <c r="C79" s="38" t="s">
        <v>254</v>
      </c>
      <c r="E79" s="38" t="s">
        <v>255</v>
      </c>
    </row>
  </sheetData>
  <mergeCells count="2">
    <mergeCell ref="A1:F1"/>
    <mergeCell ref="G1:I1"/>
  </mergeCells>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250CA-60E4-4296-84D9-757285D6721C}">
  <dimension ref="A1:P23"/>
  <sheetViews>
    <sheetView topLeftCell="E1" zoomScale="80" zoomScaleNormal="80" workbookViewId="0">
      <pane ySplit="2" topLeftCell="A3" activePane="bottomLeft" state="frozen"/>
      <selection pane="bottomLeft" activeCell="N1" sqref="N1"/>
    </sheetView>
  </sheetViews>
  <sheetFormatPr defaultRowHeight="15" x14ac:dyDescent="0.25"/>
  <cols>
    <col min="3" max="3" width="49.28515625" customWidth="1"/>
    <col min="4" max="4" width="26" customWidth="1"/>
    <col min="5" max="5" width="18.7109375" customWidth="1"/>
    <col min="6" max="6" width="18.140625" customWidth="1"/>
    <col min="7" max="7" width="22.7109375" customWidth="1"/>
    <col min="8" max="8" width="27.140625" customWidth="1"/>
    <col min="9" max="9" width="30" customWidth="1"/>
    <col min="10" max="10" width="24.85546875" customWidth="1"/>
    <col min="11" max="11" width="18.5703125" customWidth="1"/>
    <col min="12" max="12" width="17" customWidth="1"/>
    <col min="13" max="13" width="12.85546875" customWidth="1"/>
    <col min="14" max="14" width="19.5703125" customWidth="1"/>
    <col min="15" max="15" width="13.28515625" customWidth="1"/>
    <col min="16" max="16" width="11.42578125" customWidth="1"/>
  </cols>
  <sheetData>
    <row r="1" spans="1:16" ht="55.5" customHeight="1" x14ac:dyDescent="0.3">
      <c r="A1" s="116" t="s">
        <v>346</v>
      </c>
      <c r="B1" s="116"/>
      <c r="C1" s="116"/>
      <c r="D1" s="116"/>
      <c r="E1" s="116"/>
      <c r="F1" s="116"/>
      <c r="G1" s="113" t="s">
        <v>362</v>
      </c>
      <c r="H1" s="114"/>
      <c r="I1" s="115"/>
      <c r="J1" s="91" t="s">
        <v>364</v>
      </c>
      <c r="K1" s="90" t="s">
        <v>375</v>
      </c>
      <c r="L1" s="95" t="s">
        <v>377</v>
      </c>
      <c r="M1" s="95" t="s">
        <v>382</v>
      </c>
      <c r="N1" s="96" t="s">
        <v>383</v>
      </c>
      <c r="O1" s="89" t="s">
        <v>378</v>
      </c>
      <c r="P1" s="89" t="s">
        <v>379</v>
      </c>
    </row>
    <row r="2" spans="1:16" ht="136.5" x14ac:dyDescent="0.35">
      <c r="A2" s="6" t="s">
        <v>15</v>
      </c>
      <c r="B2" s="6" t="s">
        <v>14</v>
      </c>
      <c r="C2" s="6" t="s">
        <v>345</v>
      </c>
      <c r="D2" s="1" t="s">
        <v>0</v>
      </c>
      <c r="E2" s="4" t="s">
        <v>51</v>
      </c>
      <c r="F2" s="2" t="s">
        <v>4</v>
      </c>
      <c r="G2" s="87" t="s">
        <v>350</v>
      </c>
      <c r="H2" s="87" t="s">
        <v>351</v>
      </c>
      <c r="I2" s="87" t="s">
        <v>352</v>
      </c>
      <c r="J2" s="94" t="s">
        <v>363</v>
      </c>
      <c r="K2" s="88" t="s">
        <v>376</v>
      </c>
      <c r="L2" s="73"/>
      <c r="M2" s="73"/>
      <c r="N2" s="73"/>
      <c r="O2" s="88" t="s">
        <v>380</v>
      </c>
      <c r="P2" s="88" t="s">
        <v>381</v>
      </c>
    </row>
    <row r="3" spans="1:16" x14ac:dyDescent="0.25">
      <c r="A3">
        <v>1</v>
      </c>
      <c r="B3">
        <v>1</v>
      </c>
      <c r="C3" t="s">
        <v>257</v>
      </c>
      <c r="D3" t="s">
        <v>259</v>
      </c>
      <c r="E3" s="8" t="s">
        <v>260</v>
      </c>
      <c r="F3" t="s">
        <v>258</v>
      </c>
    </row>
    <row r="4" spans="1:16" x14ac:dyDescent="0.25">
      <c r="A4">
        <v>1</v>
      </c>
      <c r="B4">
        <f>B3+1</f>
        <v>2</v>
      </c>
      <c r="C4" t="s">
        <v>257</v>
      </c>
      <c r="D4" t="s">
        <v>261</v>
      </c>
      <c r="E4" s="8" t="s">
        <v>262</v>
      </c>
    </row>
    <row r="5" spans="1:16" x14ac:dyDescent="0.25">
      <c r="A5">
        <v>1</v>
      </c>
      <c r="B5">
        <f t="shared" ref="B5:B23" si="0">B4+1</f>
        <v>3</v>
      </c>
      <c r="C5" t="s">
        <v>257</v>
      </c>
      <c r="D5" t="s">
        <v>263</v>
      </c>
      <c r="E5" s="8" t="s">
        <v>264</v>
      </c>
    </row>
    <row r="6" spans="1:16" x14ac:dyDescent="0.25">
      <c r="A6">
        <v>1</v>
      </c>
      <c r="B6">
        <f t="shared" si="0"/>
        <v>4</v>
      </c>
      <c r="C6" t="s">
        <v>257</v>
      </c>
      <c r="D6" t="s">
        <v>265</v>
      </c>
      <c r="E6" s="8"/>
    </row>
    <row r="7" spans="1:16" x14ac:dyDescent="0.25">
      <c r="A7">
        <v>1</v>
      </c>
      <c r="B7">
        <f t="shared" si="0"/>
        <v>5</v>
      </c>
      <c r="C7" t="s">
        <v>257</v>
      </c>
      <c r="D7" t="s">
        <v>266</v>
      </c>
    </row>
    <row r="8" spans="1:16" x14ac:dyDescent="0.25">
      <c r="A8">
        <v>1</v>
      </c>
      <c r="B8">
        <f t="shared" si="0"/>
        <v>6</v>
      </c>
      <c r="C8" t="s">
        <v>257</v>
      </c>
      <c r="D8" t="s">
        <v>267</v>
      </c>
      <c r="E8" t="s">
        <v>268</v>
      </c>
    </row>
    <row r="9" spans="1:16" x14ac:dyDescent="0.25">
      <c r="A9">
        <v>1</v>
      </c>
      <c r="B9">
        <f t="shared" si="0"/>
        <v>7</v>
      </c>
      <c r="C9" t="s">
        <v>257</v>
      </c>
      <c r="D9" t="s">
        <v>269</v>
      </c>
      <c r="E9" t="s">
        <v>270</v>
      </c>
    </row>
    <row r="10" spans="1:16" x14ac:dyDescent="0.25">
      <c r="A10">
        <v>1</v>
      </c>
      <c r="B10">
        <f t="shared" si="0"/>
        <v>8</v>
      </c>
      <c r="C10" t="s">
        <v>257</v>
      </c>
      <c r="D10" t="s">
        <v>272</v>
      </c>
    </row>
    <row r="11" spans="1:16" x14ac:dyDescent="0.25">
      <c r="A11" s="56">
        <v>1</v>
      </c>
      <c r="B11">
        <f t="shared" si="0"/>
        <v>9</v>
      </c>
      <c r="C11" t="s">
        <v>257</v>
      </c>
      <c r="D11" s="56" t="s">
        <v>275</v>
      </c>
      <c r="E11" t="s">
        <v>276</v>
      </c>
    </row>
    <row r="12" spans="1:16" x14ac:dyDescent="0.25">
      <c r="A12" s="56">
        <v>1</v>
      </c>
      <c r="B12">
        <f t="shared" si="0"/>
        <v>10</v>
      </c>
      <c r="C12" s="56" t="s">
        <v>257</v>
      </c>
      <c r="D12" t="s">
        <v>278</v>
      </c>
      <c r="E12" t="s">
        <v>279</v>
      </c>
    </row>
    <row r="13" spans="1:16" s="13" customFormat="1" ht="15.75" thickBot="1" x14ac:dyDescent="0.3">
      <c r="A13" s="13">
        <v>1</v>
      </c>
      <c r="B13" s="13">
        <f t="shared" si="0"/>
        <v>11</v>
      </c>
      <c r="C13" s="13" t="s">
        <v>257</v>
      </c>
      <c r="D13" s="13" t="s">
        <v>219</v>
      </c>
      <c r="E13" s="13" t="s">
        <v>311</v>
      </c>
      <c r="F13" s="13" t="s">
        <v>310</v>
      </c>
    </row>
    <row r="14" spans="1:16" s="38" customFormat="1" ht="15.75" thickTop="1" x14ac:dyDescent="0.25">
      <c r="A14" s="58">
        <v>2</v>
      </c>
      <c r="B14" s="58">
        <f t="shared" si="0"/>
        <v>12</v>
      </c>
      <c r="C14" s="38" t="s">
        <v>280</v>
      </c>
      <c r="E14" s="38" t="s">
        <v>281</v>
      </c>
    </row>
    <row r="15" spans="1:16" x14ac:dyDescent="0.25">
      <c r="A15" s="56">
        <v>2</v>
      </c>
      <c r="B15">
        <f t="shared" si="0"/>
        <v>13</v>
      </c>
      <c r="C15" t="s">
        <v>280</v>
      </c>
      <c r="D15" t="s">
        <v>282</v>
      </c>
      <c r="F15" t="s">
        <v>283</v>
      </c>
    </row>
    <row r="16" spans="1:16" s="13" customFormat="1" ht="15.75" thickBot="1" x14ac:dyDescent="0.3">
      <c r="A16" s="13">
        <v>2</v>
      </c>
      <c r="B16" s="13">
        <f t="shared" si="0"/>
        <v>14</v>
      </c>
      <c r="C16" s="13" t="s">
        <v>280</v>
      </c>
      <c r="D16" s="13" t="s">
        <v>46</v>
      </c>
      <c r="E16" s="13" t="s">
        <v>307</v>
      </c>
      <c r="F16" s="13" t="s">
        <v>306</v>
      </c>
    </row>
    <row r="17" spans="1:5" s="38" customFormat="1" ht="16.5" thickTop="1" thickBot="1" x14ac:dyDescent="0.3">
      <c r="A17" s="58">
        <v>3</v>
      </c>
      <c r="B17" s="72">
        <f t="shared" si="0"/>
        <v>15</v>
      </c>
      <c r="C17" s="38" t="s">
        <v>284</v>
      </c>
      <c r="D17" s="38" t="s">
        <v>285</v>
      </c>
      <c r="E17" s="52" t="s">
        <v>286</v>
      </c>
    </row>
    <row r="18" spans="1:5" s="38" customFormat="1" ht="15.75" thickTop="1" x14ac:dyDescent="0.25">
      <c r="A18" s="58">
        <v>4</v>
      </c>
      <c r="B18" s="38">
        <f t="shared" si="0"/>
        <v>16</v>
      </c>
      <c r="C18" s="38" t="s">
        <v>287</v>
      </c>
      <c r="D18" s="38" t="s">
        <v>288</v>
      </c>
    </row>
    <row r="19" spans="1:5" ht="15.75" thickBot="1" x14ac:dyDescent="0.3">
      <c r="A19" s="56">
        <v>4</v>
      </c>
      <c r="B19">
        <f t="shared" si="0"/>
        <v>17</v>
      </c>
      <c r="C19" t="s">
        <v>287</v>
      </c>
      <c r="D19" t="s">
        <v>289</v>
      </c>
    </row>
    <row r="20" spans="1:5" s="38" customFormat="1" ht="15.75" thickTop="1" x14ac:dyDescent="0.25">
      <c r="A20" s="58">
        <v>5</v>
      </c>
      <c r="B20" s="38">
        <f>B19+1</f>
        <v>18</v>
      </c>
      <c r="C20" s="38" t="s">
        <v>290</v>
      </c>
      <c r="D20" s="38" t="s">
        <v>291</v>
      </c>
      <c r="E20" s="38" t="s">
        <v>292</v>
      </c>
    </row>
    <row r="21" spans="1:5" x14ac:dyDescent="0.25">
      <c r="A21" s="56">
        <v>5</v>
      </c>
      <c r="B21">
        <f t="shared" si="0"/>
        <v>19</v>
      </c>
      <c r="C21" t="s">
        <v>290</v>
      </c>
      <c r="D21" t="s">
        <v>293</v>
      </c>
    </row>
    <row r="22" spans="1:5" x14ac:dyDescent="0.25">
      <c r="A22" s="56">
        <v>5</v>
      </c>
      <c r="B22">
        <f t="shared" si="0"/>
        <v>20</v>
      </c>
      <c r="C22" t="s">
        <v>290</v>
      </c>
      <c r="D22" t="s">
        <v>294</v>
      </c>
      <c r="E22" t="s">
        <v>295</v>
      </c>
    </row>
    <row r="23" spans="1:5" x14ac:dyDescent="0.25">
      <c r="A23" s="56">
        <v>5</v>
      </c>
      <c r="B23">
        <f t="shared" si="0"/>
        <v>21</v>
      </c>
      <c r="C23" t="s">
        <v>290</v>
      </c>
      <c r="D23" t="s">
        <v>296</v>
      </c>
      <c r="E23" t="s">
        <v>297</v>
      </c>
    </row>
  </sheetData>
  <mergeCells count="2">
    <mergeCell ref="A1:F1"/>
    <mergeCell ref="G1:I1"/>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bcommittee_x0020_or_x0020_Climate_x0020_Council xmlns="9a4e92bc-da32-48c0-ad27-bd0e0a64a5d1">Rural Resilience &amp; Adaptation</Subcommittee_x0020_or_x0020_Climate_x0020_Council>
    <Categories0 xmlns="9a4e92bc-da32-48c0-ad27-bd0e0a64a5d1">Climate Action Plan Documents</Categories0>
    <_dlc_DocId xmlns="6b8c8877-4f2b-4684-9e8f-d93efdb3ce36">XZ5MDUCQQUAD-1681286903-40</_dlc_DocId>
    <_dlc_DocIdUrl xmlns="6b8c8877-4f2b-4684-9e8f-d93efdb3ce36">
      <Url>https://outside.vermont.gov/agency/anr/climatecouncil/_layouts/15/DocIdRedir.aspx?ID=XZ5MDUCQQUAD-1681286903-40</Url>
      <Description>XZ5MDUCQQUAD-1681286903-40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9313593F61B44F878187E7FE8D2D5E" ma:contentTypeVersion="3" ma:contentTypeDescription="Create a new document." ma:contentTypeScope="" ma:versionID="45c737faf75702a76d34aa22fcc661ed">
  <xsd:schema xmlns:xsd="http://www.w3.org/2001/XMLSchema" xmlns:xs="http://www.w3.org/2001/XMLSchema" xmlns:p="http://schemas.microsoft.com/office/2006/metadata/properties" xmlns:ns2="9a4e92bc-da32-48c0-ad27-bd0e0a64a5d1" xmlns:ns3="8b14cf53-5dfd-40b2-a6c0-772a9a24c77d" xmlns:ns4="6b8c8877-4f2b-4684-9e8f-d93efdb3ce36" targetNamespace="http://schemas.microsoft.com/office/2006/metadata/properties" ma:root="true" ma:fieldsID="92a2f245330a4449209260e8bca59186" ns2:_="" ns3:_="" ns4:_="">
    <xsd:import namespace="9a4e92bc-da32-48c0-ad27-bd0e0a64a5d1"/>
    <xsd:import namespace="8b14cf53-5dfd-40b2-a6c0-772a9a24c77d"/>
    <xsd:import namespace="6b8c8877-4f2b-4684-9e8f-d93efdb3ce36"/>
    <xsd:element name="properties">
      <xsd:complexType>
        <xsd:sequence>
          <xsd:element name="documentManagement">
            <xsd:complexType>
              <xsd:all>
                <xsd:element ref="ns2:Categories0" minOccurs="0"/>
                <xsd:element ref="ns2:Subcommittee_x0020_or_x0020_Climate_x0020_Council" minOccurs="0"/>
                <xsd:element ref="ns3:SharedWithUser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4e92bc-da32-48c0-ad27-bd0e0a64a5d1" elementFormDefault="qualified">
    <xsd:import namespace="http://schemas.microsoft.com/office/2006/documentManagement/types"/>
    <xsd:import namespace="http://schemas.microsoft.com/office/infopath/2007/PartnerControls"/>
    <xsd:element name="Categories0" ma:index="8" nillable="true" ma:displayName="Categories" ma:format="Dropdown" ma:internalName="Categories0">
      <xsd:simpleType>
        <xsd:restriction base="dms:Choice">
          <xsd:enumeration value="(None)"/>
          <xsd:enumeration value="Agendas"/>
          <xsd:enumeration value="Minutes"/>
          <xsd:enumeration value="Presentations"/>
          <xsd:enumeration value="Climate Action Plan Documents"/>
          <xsd:enumeration value="Reports"/>
          <xsd:enumeration value="Public Engagement"/>
          <xsd:enumeration value="Templates"/>
        </xsd:restriction>
      </xsd:simpleType>
    </xsd:element>
    <xsd:element name="Subcommittee_x0020_or_x0020_Climate_x0020_Council" ma:index="9" nillable="true" ma:displayName="Subcommittee or Climate Council" ma:default="Climate Council" ma:format="RadioButtons" ma:internalName="Subcommittee_x0020_or_x0020_Climate_x0020_Council">
      <xsd:simpleType>
        <xsd:restriction base="dms:Choice">
          <xsd:enumeration value="Climate Council"/>
          <xsd:enumeration value="Agriculture &amp; Ecosystems"/>
          <xsd:enumeration value="Cross-Sector Mitigation"/>
          <xsd:enumeration value="Just Transitions"/>
          <xsd:enumeration value="Science &amp; Data"/>
          <xsd:enumeration value="Rural Resilience &amp; Adaptation"/>
          <xsd:enumeration value="Steering Committee"/>
        </xsd:restriction>
      </xsd:simpleType>
    </xsd:element>
  </xsd:schema>
  <xsd:schema xmlns:xsd="http://www.w3.org/2001/XMLSchema" xmlns:xs="http://www.w3.org/2001/XMLSchema" xmlns:dms="http://schemas.microsoft.com/office/2006/documentManagement/types" xmlns:pc="http://schemas.microsoft.com/office/infopath/2007/PartnerControls" targetNamespace="8b14cf53-5dfd-40b2-a6c0-772a9a24c7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b8c8877-4f2b-4684-9e8f-d93efdb3ce36"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15194C9-0BF8-465D-B766-D1CA5895679E}">
  <ds:schemaRefs>
    <ds:schemaRef ds:uri="http://schemas.microsoft.com/sharepoint/v3/contenttype/forms"/>
  </ds:schemaRefs>
</ds:datastoreItem>
</file>

<file path=customXml/itemProps2.xml><?xml version="1.0" encoding="utf-8"?>
<ds:datastoreItem xmlns:ds="http://schemas.openxmlformats.org/officeDocument/2006/customXml" ds:itemID="{B1DD194C-DDC8-4DF2-9221-F765659DF66F}">
  <ds:schemaRefs>
    <ds:schemaRef ds:uri="http://purl.org/dc/terms/"/>
    <ds:schemaRef ds:uri="http://schemas.openxmlformats.org/package/2006/metadata/core-properties"/>
    <ds:schemaRef ds:uri="f8468585-dce1-4280-b760-70917bcc1c4d"/>
    <ds:schemaRef ds:uri="http://schemas.microsoft.com/office/2006/documentManagement/types"/>
    <ds:schemaRef ds:uri="http://schemas.microsoft.com/office/infopath/2007/PartnerControls"/>
    <ds:schemaRef ds:uri="add411bb-32cb-4315-a931-5d97a6b1dd36"/>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5611174-60F4-4C96-83E2-06A668314588}"/>
</file>

<file path=customXml/itemProps4.xml><?xml version="1.0" encoding="utf-8"?>
<ds:datastoreItem xmlns:ds="http://schemas.openxmlformats.org/officeDocument/2006/customXml" ds:itemID="{F30186BD-0A37-422E-8DF2-F8E2283E1C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Definitions</vt:lpstr>
      <vt:lpstr>Strategies</vt:lpstr>
      <vt:lpstr>Pathway 1</vt:lpstr>
      <vt:lpstr>Pathway 2</vt:lpstr>
      <vt:lpstr>Pathway 3</vt:lpstr>
      <vt:lpstr>Pathway 4</vt:lpstr>
      <vt:lpstr>Pathway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Wolz, Marian</dc:creator>
  <cp:lastModifiedBy>Wolz, Marian</cp:lastModifiedBy>
  <dcterms:created xsi:type="dcterms:W3CDTF">2021-09-17T02:39:34Z</dcterms:created>
  <dcterms:modified xsi:type="dcterms:W3CDTF">2021-09-17T20:42:38Z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0x0101007C9313593F61B44F878187E7FE8D2D5E</vt:lpwstr>
  </property>
  <property fmtid="{D5CDD505-2E9C-101B-9397-08002B2CF9AE}" pid="3" name="_dlc_DocIdItemGuid">
    <vt:lpwstr>b6f6df5e-f457-411b-83c8-056e53ed753b</vt:lpwstr>
  </property>
</Properties>
</file>