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9.xml" ContentType="application/vnd.openxmlformats-officedocument.drawingml.chartshapes+xml"/>
  <Override PartName="/xl/drawings/drawing5.xml" ContentType="application/vnd.openxmlformats-officedocument.drawingml.chartshapes+xml"/>
  <Override PartName="/xl/drawings/drawing3.xml" ContentType="application/vnd.openxmlformats-officedocument.drawingml.chartshapes+xml"/>
  <Override PartName="/xl/drawings/drawing10.xml" ContentType="application/vnd.openxmlformats-officedocument.drawingml.chartshapes+xml"/>
  <Override PartName="/xl/drawings/drawing7.xml" ContentType="application/vnd.openxmlformats-officedocument.drawingml.chartshapes+xml"/>
  <Override PartName="/xl/drawings/drawing11.xml" ContentType="application/vnd.openxmlformats-officedocument.drawingml.chartshapes+xml"/>
  <Override PartName="/xl/drawings/drawing4.xml" ContentType="application/vnd.openxmlformats-officedocument.drawingml.chartshapes+xml"/>
  <Override PartName="/xl/drawings/drawing8.xml" ContentType="application/vnd.openxmlformats-officedocument.drawingml.chartshapes+xml"/>
  <Override PartName="/xl/drawings/drawing2.xml" ContentType="application/vnd.openxmlformats-officedocument.drawingml.chartshap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ine.studer\Downloads\"/>
    </mc:Choice>
  </mc:AlternateContent>
  <xr:revisionPtr revIDLastSave="0" documentId="13_ncr:1_{69FAEB98-F359-44C5-9E0B-EE2B412F9652}" xr6:coauthVersionLast="47" xr6:coauthVersionMax="47" xr10:uidLastSave="{00000000-0000-0000-0000-000000000000}"/>
  <bookViews>
    <workbookView xWindow="-108" yWindow="-108" windowWidth="23256" windowHeight="13896" firstSheet="1" activeTab="1" xr2:uid="{276F7071-AE63-4456-A870-F2C24AEAF716}"/>
  </bookViews>
  <sheets>
    <sheet name="Financial Proj" sheetId="5" state="hidden" r:id="rId1"/>
    <sheet name="Performance Proj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B94" i="6"/>
  <c r="C94" i="6"/>
  <c r="D94" i="6"/>
  <c r="E94" i="6"/>
  <c r="V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B137" i="6"/>
  <c r="C137" i="6"/>
  <c r="D137" i="6"/>
  <c r="E137" i="6"/>
  <c r="F137" i="6"/>
  <c r="G137" i="6"/>
  <c r="H137" i="6"/>
  <c r="I137" i="6"/>
  <c r="J137" i="6"/>
  <c r="N137" i="6"/>
  <c r="O137" i="6"/>
  <c r="R137" i="6"/>
  <c r="S137" i="6"/>
  <c r="T137" i="6"/>
  <c r="U137" i="6"/>
  <c r="V137" i="6"/>
  <c r="B139" i="6"/>
  <c r="J138" i="6" s="1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M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B93" i="5"/>
  <c r="G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L93" i="6"/>
  <c r="O93" i="6"/>
  <c r="P93" i="6"/>
  <c r="B93" i="6"/>
  <c r="D93" i="6"/>
  <c r="E93" i="6"/>
  <c r="F93" i="6"/>
  <c r="H93" i="6"/>
  <c r="I93" i="6"/>
  <c r="K93" i="6"/>
  <c r="R93" i="6"/>
  <c r="T93" i="6"/>
  <c r="V93" i="6"/>
  <c r="C93" i="6"/>
  <c r="G93" i="6"/>
  <c r="J93" i="6"/>
  <c r="M93" i="6"/>
  <c r="N93" i="6"/>
  <c r="Q93" i="6"/>
  <c r="S93" i="6"/>
  <c r="U93" i="6"/>
  <c r="C136" i="6"/>
  <c r="H136" i="6"/>
  <c r="J136" i="6"/>
  <c r="L136" i="6"/>
  <c r="Q136" i="6"/>
  <c r="T136" i="6"/>
  <c r="V136" i="6"/>
  <c r="B136" i="6"/>
  <c r="D136" i="6"/>
  <c r="F136" i="6"/>
  <c r="K136" i="6"/>
  <c r="N136" i="6"/>
  <c r="R136" i="6"/>
  <c r="U136" i="6"/>
  <c r="E136" i="6"/>
  <c r="G136" i="6"/>
  <c r="I136" i="6"/>
  <c r="M136" i="6"/>
  <c r="O136" i="6"/>
  <c r="S136" i="6"/>
  <c r="D138" i="6"/>
  <c r="K138" i="6"/>
  <c r="O138" i="6"/>
  <c r="T138" i="6"/>
  <c r="H138" i="6"/>
  <c r="F138" i="6"/>
  <c r="C138" i="6"/>
  <c r="B138" i="6"/>
  <c r="E138" i="6"/>
  <c r="I138" i="6"/>
  <c r="N138" i="6"/>
  <c r="P138" i="6"/>
  <c r="S138" i="6"/>
  <c r="M138" i="6"/>
  <c r="G138" i="6"/>
  <c r="U138" i="6"/>
  <c r="R138" i="6"/>
  <c r="L138" i="6"/>
  <c r="Q138" i="6"/>
  <c r="V138" i="6"/>
  <c r="H91" i="5"/>
  <c r="L91" i="5"/>
  <c r="P91" i="5"/>
  <c r="S91" i="5"/>
  <c r="V91" i="5"/>
  <c r="Y91" i="5"/>
  <c r="AB91" i="5"/>
  <c r="W91" i="5"/>
  <c r="T91" i="5"/>
  <c r="Q91" i="5"/>
  <c r="O91" i="5"/>
  <c r="J91" i="5"/>
  <c r="E91" i="5"/>
  <c r="AA91" i="5"/>
  <c r="AC91" i="5"/>
  <c r="D91" i="5"/>
  <c r="C91" i="5"/>
  <c r="G91" i="5"/>
  <c r="K91" i="5"/>
  <c r="Z91" i="5"/>
  <c r="B91" i="5"/>
  <c r="F91" i="5"/>
  <c r="I91" i="5"/>
  <c r="N91" i="5"/>
  <c r="R91" i="5"/>
  <c r="U91" i="5"/>
  <c r="X91" i="5"/>
  <c r="Z93" i="5"/>
  <c r="W93" i="5"/>
  <c r="T93" i="5"/>
  <c r="Q93" i="5"/>
  <c r="N93" i="5"/>
  <c r="I93" i="5"/>
  <c r="K93" i="5"/>
  <c r="F93" i="5"/>
  <c r="M93" i="5"/>
  <c r="P93" i="5"/>
  <c r="AC93" i="5"/>
  <c r="Y93" i="5"/>
  <c r="S93" i="5"/>
  <c r="J93" i="5"/>
  <c r="D93" i="5"/>
  <c r="E93" i="5"/>
  <c r="U93" i="5"/>
  <c r="X93" i="5"/>
  <c r="AB93" i="5"/>
  <c r="C93" i="5"/>
  <c r="H93" i="5"/>
  <c r="L93" i="5"/>
  <c r="O93" i="5"/>
  <c r="R93" i="5"/>
  <c r="V93" i="5"/>
  <c r="AA93" i="5"/>
  <c r="P136" i="6" l="1"/>
</calcChain>
</file>

<file path=xl/sharedStrings.xml><?xml version="1.0" encoding="utf-8"?>
<sst xmlns="http://schemas.openxmlformats.org/spreadsheetml/2006/main" count="280" uniqueCount="57">
  <si>
    <t>Housing</t>
  </si>
  <si>
    <t>1/2026</t>
  </si>
  <si>
    <t>4/2026</t>
  </si>
  <si>
    <t>7/2026</t>
  </si>
  <si>
    <t>10/2026</t>
  </si>
  <si>
    <t>1/2027</t>
  </si>
  <si>
    <t>4/2027</t>
  </si>
  <si>
    <t>7/2027</t>
  </si>
  <si>
    <t>10/2027</t>
  </si>
  <si>
    <t>1/2028</t>
  </si>
  <si>
    <t>4/2028</t>
  </si>
  <si>
    <t>7/2028</t>
  </si>
  <si>
    <t>10/2028</t>
  </si>
  <si>
    <t>1/2029</t>
  </si>
  <si>
    <t>4/2029</t>
  </si>
  <si>
    <t>7/2029</t>
  </si>
  <si>
    <t>10/2029</t>
  </si>
  <si>
    <t>1/2030</t>
  </si>
  <si>
    <t>4/2030</t>
  </si>
  <si>
    <t>7/2030</t>
  </si>
  <si>
    <t>10/2030</t>
  </si>
  <si>
    <t>1/2031</t>
  </si>
  <si>
    <t>4/2031</t>
  </si>
  <si>
    <t>7/2031</t>
  </si>
  <si>
    <t>Projected Expenditures</t>
  </si>
  <si>
    <t>Quarterly Projection</t>
  </si>
  <si>
    <t>Actual Expenditure</t>
  </si>
  <si>
    <t>Actual Quarterly Expend (from QPRs)</t>
  </si>
  <si>
    <t>Non-Housing</t>
  </si>
  <si>
    <t>Planning &amp; Admin</t>
  </si>
  <si>
    <t>Total Expenditures</t>
  </si>
  <si>
    <t>Construction of New Housing</t>
  </si>
  <si>
    <t>Projected Units</t>
  </si>
  <si>
    <t># of Housing Units (Quarterly Projection)</t>
  </si>
  <si>
    <t>Actual Units</t>
  </si>
  <si>
    <t># of Housing Units (Populated from QPR Reporting)</t>
  </si>
  <si>
    <t>Homeownership Assistance</t>
  </si>
  <si>
    <t>Residential Rehab and Reconstruction</t>
  </si>
  <si>
    <t>Public Facilities</t>
  </si>
  <si>
    <t>Projected Facilities</t>
  </si>
  <si>
    <t># of Public Facilities (Quarterly Projection)</t>
  </si>
  <si>
    <t>Actual Facilities</t>
  </si>
  <si>
    <t># of Public Facilities (Populated from QPR Reporting)</t>
  </si>
  <si>
    <t>Quarterly Projections by Activity Type:</t>
  </si>
  <si>
    <t>Acquisition, construction,reconstruction of public facilities</t>
  </si>
  <si>
    <t># of Public Facilities</t>
  </si>
  <si>
    <t>Construction/reconstruction of water lift stations</t>
  </si>
  <si>
    <t>Construction/reconstruction of water/sewer lines or systems</t>
  </si>
  <si>
    <t>Dike/dam/stream-river bank repairs</t>
  </si>
  <si>
    <t>Rehabilitation/reconstruction of public facilities</t>
  </si>
  <si>
    <t>Public Infrastructure</t>
  </si>
  <si>
    <t>Projected Linear Feet of Public Improvements</t>
  </si>
  <si>
    <t># of Linear Feet of Public Improvements (Quarterly Projection)</t>
  </si>
  <si>
    <t>Actual Linear Feet of Public Improvements</t>
  </si>
  <si>
    <t># of Linear Feet of Public Improvements (Populated from QPR Reporting)</t>
  </si>
  <si>
    <t># of Linear Feet of Public Improvements</t>
  </si>
  <si>
    <t>Rehabilitation/reconstruction of a public improvement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</si>
</sst>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164" fontId="0" fillId="0" borderId="0" xfId="0" applyNumberFormat="1"/>
    <xf numFmtId="0" fontId="1" fillId="2" borderId="1" xfId="0" applyFont="1" applyFill="1" applyBorder="1"/>
    <xf numFmtId="0" fontId="1" fillId="0" borderId="0" xfId="0" applyFont="1"/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/>
    </xf>
    <xf numFmtId="0" fontId="0" fillId="3" borderId="0" xfId="0" applyFill="1"/>
    <xf numFmtId="3" fontId="0" fillId="3" borderId="0" xfId="0" applyNumberFormat="1" applyFill="1"/>
    <xf numFmtId="3" fontId="0" fillId="0" borderId="1" xfId="0" applyNumberFormat="1" applyBorder="1"/>
    <xf numFmtId="0" fontId="2" fillId="0" borderId="0" xfId="0" applyFont="1"/>
    <xf numFmtId="164" fontId="0" fillId="3" borderId="0" xfId="0" applyNumberFormat="1" applyFill="1"/>
    <xf numFmtId="49" fontId="1" fillId="2" borderId="1" xfId="0" applyNumberFormat="1" applyFont="1" applyFill="1" applyBorder="1" applyAlignment="1">
      <alignment horizontal="right"/>
    </xf>
    <xf numFmtId="164" fontId="0" fillId="0" borderId="2" xfId="0" applyNumberFormat="1" applyBorder="1"/>
    <xf numFmtId="164" fontId="2" fillId="3" borderId="0" xfId="0" applyNumberFormat="1" applyFont="1" applyFill="1"/>
    <xf numFmtId="164" fontId="2" fillId="4" borderId="0" xfId="0" applyNumberFormat="1" applyFont="1" applyFill="1"/>
    <xf numFmtId="164" fontId="2" fillId="0" borderId="0" xfId="0" applyNumberFormat="1" applyFont="1"/>
    <xf numFmtId="0" fontId="0" fillId="5" borderId="0" xfId="0" applyFill="1"/>
    <xf numFmtId="0" fontId="0" fillId="0" borderId="0" xfId="0" applyAlignment="1">
      <alignment horizontal="left" wrapText="1"/>
    </xf>
    <xf numFmtId="3" fontId="0" fillId="4" borderId="0" xfId="0" applyNumberFormat="1" applyFill="1"/>
    <xf numFmtId="0" fontId="2" fillId="3" borderId="0" xfId="0" applyFont="1" applyFill="1"/>
    <xf numFmtId="0" fontId="0" fillId="0" borderId="0" xfId="0" applyAlignment="1">
      <alignment horizontal="left" wrapText="1" indent="1"/>
    </xf>
    <xf numFmtId="164" fontId="0" fillId="5" borderId="0" xfId="0" applyNumberFormat="1" applyFill="1"/>
    <xf numFmtId="165" fontId="0" fillId="5" borderId="0" xfId="0" applyNumberFormat="1" applyFill="1"/>
    <xf numFmtId="164" fontId="2" fillId="5" borderId="0" xfId="0" applyNumberFormat="1" applyFont="1" applyFill="1"/>
    <xf numFmtId="0" fontId="3" fillId="0" borderId="0" xfId="0" applyFont="1" applyAlignment="1">
      <alignment horizontal="left" indent="1"/>
    </xf>
    <xf numFmtId="3" fontId="0" fillId="5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[Grantee] Disaster Recovery Program </a:t>
            </a:r>
          </a:p>
          <a:p>
            <a:pPr>
              <a:defRPr/>
            </a:pPr>
            <a:r>
              <a:rPr lang="en-US" sz="1200" b="0" i="0" baseline="0"/>
              <a:t>Housing Assistance Expenditures</a:t>
            </a:r>
            <a:endParaRPr lang="en-US" sz="1200" b="1" i="0" baseline="0"/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20752431391067"/>
          <c:y val="0.19471374671916025"/>
          <c:w val="0.64951937724279984"/>
          <c:h val="0.60022856517935252"/>
        </c:manualLayout>
      </c:layout>
      <c:lineChart>
        <c:grouping val="standard"/>
        <c:varyColors val="0"/>
        <c:ser>
          <c:idx val="0"/>
          <c:order val="0"/>
          <c:tx>
            <c:strRef>
              <c:f>'Financial Proj'!$A$4</c:f>
              <c:strCache>
                <c:ptCount val="1"/>
                <c:pt idx="0">
                  <c:v>Projected Expenditures</c:v>
                </c:pt>
              </c:strCache>
            </c:strRef>
          </c:tx>
          <c:marker>
            <c:symbol val="diamond"/>
            <c:size val="4"/>
          </c:marker>
          <c:cat>
            <c:strRef>
              <c:f>'Financial Proj'!$B$3:$AC$3</c:f>
              <c:strCache>
                <c:ptCount val="28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1/2026</c:v>
                </c:pt>
                <c:pt idx="5">
                  <c:v>1/2027</c:v>
                </c:pt>
                <c:pt idx="6">
                  <c:v>4/2027</c:v>
                </c:pt>
                <c:pt idx="7">
                  <c:v>7/2027</c:v>
                </c:pt>
                <c:pt idx="8">
                  <c:v>10/2027</c:v>
                </c:pt>
                <c:pt idx="9">
                  <c:v>1/2027</c:v>
                </c:pt>
                <c:pt idx="10">
                  <c:v>1/2028</c:v>
                </c:pt>
                <c:pt idx="11">
                  <c:v>4/2028</c:v>
                </c:pt>
                <c:pt idx="12">
                  <c:v>7/2028</c:v>
                </c:pt>
                <c:pt idx="13">
                  <c:v>10/2028</c:v>
                </c:pt>
                <c:pt idx="14">
                  <c:v>1/2028</c:v>
                </c:pt>
                <c:pt idx="15">
                  <c:v>1/2029</c:v>
                </c:pt>
                <c:pt idx="16">
                  <c:v>4/2029</c:v>
                </c:pt>
                <c:pt idx="17">
                  <c:v>7/2029</c:v>
                </c:pt>
                <c:pt idx="18">
                  <c:v>10/2029</c:v>
                </c:pt>
                <c:pt idx="19">
                  <c:v>1/2029</c:v>
                </c:pt>
                <c:pt idx="20">
                  <c:v>1/2030</c:v>
                </c:pt>
                <c:pt idx="21">
                  <c:v>4/2030</c:v>
                </c:pt>
                <c:pt idx="22">
                  <c:v>7/2030</c:v>
                </c:pt>
                <c:pt idx="23">
                  <c:v>10/2030</c:v>
                </c:pt>
                <c:pt idx="24">
                  <c:v>1/2030</c:v>
                </c:pt>
                <c:pt idx="25">
                  <c:v>1/2031</c:v>
                </c:pt>
                <c:pt idx="26">
                  <c:v>4/2031</c:v>
                </c:pt>
                <c:pt idx="27">
                  <c:v>7/2031</c:v>
                </c:pt>
              </c:strCache>
            </c:strRef>
          </c:cat>
          <c:val>
            <c:numRef>
              <c:f>'Financial Proj'!$B$4:$AC$4</c:f>
              <c:numCache>
                <c:formatCode>"$"#,##0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E-4EF8-91EC-186EC8227BA9}"/>
            </c:ext>
          </c:extLst>
        </c:ser>
        <c:ser>
          <c:idx val="2"/>
          <c:order val="1"/>
          <c:tx>
            <c:strRef>
              <c:f>'Financial Proj'!$A$6</c:f>
              <c:strCache>
                <c:ptCount val="1"/>
                <c:pt idx="0">
                  <c:v>Actual Expenditure</c:v>
                </c:pt>
              </c:strCache>
            </c:strRef>
          </c:tx>
          <c:marker>
            <c:symbol val="triangle"/>
            <c:size val="3"/>
          </c:marker>
          <c:cat>
            <c:strRef>
              <c:f>'Financial Proj'!$B$3:$AC$3</c:f>
              <c:strCache>
                <c:ptCount val="28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1/2026</c:v>
                </c:pt>
                <c:pt idx="5">
                  <c:v>1/2027</c:v>
                </c:pt>
                <c:pt idx="6">
                  <c:v>4/2027</c:v>
                </c:pt>
                <c:pt idx="7">
                  <c:v>7/2027</c:v>
                </c:pt>
                <c:pt idx="8">
                  <c:v>10/2027</c:v>
                </c:pt>
                <c:pt idx="9">
                  <c:v>1/2027</c:v>
                </c:pt>
                <c:pt idx="10">
                  <c:v>1/2028</c:v>
                </c:pt>
                <c:pt idx="11">
                  <c:v>4/2028</c:v>
                </c:pt>
                <c:pt idx="12">
                  <c:v>7/2028</c:v>
                </c:pt>
                <c:pt idx="13">
                  <c:v>10/2028</c:v>
                </c:pt>
                <c:pt idx="14">
                  <c:v>1/2028</c:v>
                </c:pt>
                <c:pt idx="15">
                  <c:v>1/2029</c:v>
                </c:pt>
                <c:pt idx="16">
                  <c:v>4/2029</c:v>
                </c:pt>
                <c:pt idx="17">
                  <c:v>7/2029</c:v>
                </c:pt>
                <c:pt idx="18">
                  <c:v>10/2029</c:v>
                </c:pt>
                <c:pt idx="19">
                  <c:v>1/2029</c:v>
                </c:pt>
                <c:pt idx="20">
                  <c:v>1/2030</c:v>
                </c:pt>
                <c:pt idx="21">
                  <c:v>4/2030</c:v>
                </c:pt>
                <c:pt idx="22">
                  <c:v>7/2030</c:v>
                </c:pt>
                <c:pt idx="23">
                  <c:v>10/2030</c:v>
                </c:pt>
                <c:pt idx="24">
                  <c:v>1/2030</c:v>
                </c:pt>
                <c:pt idx="25">
                  <c:v>1/2031</c:v>
                </c:pt>
                <c:pt idx="26">
                  <c:v>4/2031</c:v>
                </c:pt>
                <c:pt idx="27">
                  <c:v>7/2031</c:v>
                </c:pt>
              </c:strCache>
            </c:strRef>
          </c:cat>
          <c:val>
            <c:numRef>
              <c:f>'Financial Proj'!$B$6:$AC$6</c:f>
              <c:numCache>
                <c:formatCode>"$"#,##0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AE-4EF8-91EC-186EC8227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54896"/>
        <c:axId val="1"/>
      </c:lineChart>
      <c:catAx>
        <c:axId val="11155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&quot;$&quot;#,##0" sourceLinked="1"/>
        <c:majorTickMark val="none"/>
        <c:minorTickMark val="none"/>
        <c:tickLblPos val="nextTo"/>
        <c:crossAx val="11155489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3001297106776909E-3"/>
                <c:y val="0.44471374671916009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77780247348200282"/>
          <c:y val="0.34896988901459558"/>
          <c:w val="0.20707728190105271"/>
          <c:h val="0.2916763251465276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[Grantee] Disaster Recovery Program </a:t>
            </a:r>
            <a:endParaRPr lang="en-US"/>
          </a:p>
          <a:p>
            <a:pPr>
              <a:defRPr/>
            </a:pPr>
            <a:r>
              <a:rPr lang="en-US" sz="1200" b="0" i="0" baseline="0"/>
              <a:t>Non-Housing Assistance Expenditures</a:t>
            </a:r>
            <a:endParaRPr lang="en-US" sz="12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20752431391067"/>
          <c:y val="0.19471374671916028"/>
          <c:w val="0.64951937724279984"/>
          <c:h val="0.60022856517935252"/>
        </c:manualLayout>
      </c:layout>
      <c:lineChart>
        <c:grouping val="standard"/>
        <c:varyColors val="0"/>
        <c:ser>
          <c:idx val="0"/>
          <c:order val="0"/>
          <c:tx>
            <c:strRef>
              <c:f>'Financial Proj'!$A$32</c:f>
              <c:strCache>
                <c:ptCount val="1"/>
                <c:pt idx="0">
                  <c:v>Projected Expenditures</c:v>
                </c:pt>
              </c:strCache>
            </c:strRef>
          </c:tx>
          <c:marker>
            <c:symbol val="diamond"/>
            <c:size val="4"/>
          </c:marker>
          <c:cat>
            <c:strRef>
              <c:f>'Financial Proj'!$B$31:$AC$31</c:f>
              <c:strCache>
                <c:ptCount val="28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1/2026</c:v>
                </c:pt>
                <c:pt idx="5">
                  <c:v>1/2027</c:v>
                </c:pt>
                <c:pt idx="6">
                  <c:v>4/2027</c:v>
                </c:pt>
                <c:pt idx="7">
                  <c:v>7/2027</c:v>
                </c:pt>
                <c:pt idx="8">
                  <c:v>10/2027</c:v>
                </c:pt>
                <c:pt idx="9">
                  <c:v>1/2027</c:v>
                </c:pt>
                <c:pt idx="10">
                  <c:v>1/2028</c:v>
                </c:pt>
                <c:pt idx="11">
                  <c:v>4/2028</c:v>
                </c:pt>
                <c:pt idx="12">
                  <c:v>7/2028</c:v>
                </c:pt>
                <c:pt idx="13">
                  <c:v>10/2028</c:v>
                </c:pt>
                <c:pt idx="14">
                  <c:v>1/2028</c:v>
                </c:pt>
                <c:pt idx="15">
                  <c:v>1/2029</c:v>
                </c:pt>
                <c:pt idx="16">
                  <c:v>4/2029</c:v>
                </c:pt>
                <c:pt idx="17">
                  <c:v>7/2029</c:v>
                </c:pt>
                <c:pt idx="18">
                  <c:v>10/2029</c:v>
                </c:pt>
                <c:pt idx="19">
                  <c:v>1/2029</c:v>
                </c:pt>
                <c:pt idx="20">
                  <c:v>1/2030</c:v>
                </c:pt>
                <c:pt idx="21">
                  <c:v>4/2030</c:v>
                </c:pt>
                <c:pt idx="22">
                  <c:v>7/2030</c:v>
                </c:pt>
                <c:pt idx="23">
                  <c:v>10/2030</c:v>
                </c:pt>
                <c:pt idx="24">
                  <c:v>1/2030</c:v>
                </c:pt>
                <c:pt idx="25">
                  <c:v>1/2031</c:v>
                </c:pt>
                <c:pt idx="26">
                  <c:v>4/2031</c:v>
                </c:pt>
                <c:pt idx="27">
                  <c:v>7/2031</c:v>
                </c:pt>
              </c:strCache>
            </c:strRef>
          </c:cat>
          <c:val>
            <c:numRef>
              <c:f>'Financial Proj'!$B$32:$AC$32</c:f>
              <c:numCache>
                <c:formatCode>"$"#,##0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2-43FD-B4B8-CC2D6BF9AEEE}"/>
            </c:ext>
          </c:extLst>
        </c:ser>
        <c:ser>
          <c:idx val="2"/>
          <c:order val="1"/>
          <c:tx>
            <c:strRef>
              <c:f>'Financial Proj'!$A$34</c:f>
              <c:strCache>
                <c:ptCount val="1"/>
                <c:pt idx="0">
                  <c:v>Actual Expenditure</c:v>
                </c:pt>
              </c:strCache>
            </c:strRef>
          </c:tx>
          <c:marker>
            <c:symbol val="triangle"/>
            <c:size val="3"/>
          </c:marker>
          <c:cat>
            <c:strRef>
              <c:f>'Financial Proj'!$B$31:$AC$31</c:f>
              <c:strCache>
                <c:ptCount val="28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1/2026</c:v>
                </c:pt>
                <c:pt idx="5">
                  <c:v>1/2027</c:v>
                </c:pt>
                <c:pt idx="6">
                  <c:v>4/2027</c:v>
                </c:pt>
                <c:pt idx="7">
                  <c:v>7/2027</c:v>
                </c:pt>
                <c:pt idx="8">
                  <c:v>10/2027</c:v>
                </c:pt>
                <c:pt idx="9">
                  <c:v>1/2027</c:v>
                </c:pt>
                <c:pt idx="10">
                  <c:v>1/2028</c:v>
                </c:pt>
                <c:pt idx="11">
                  <c:v>4/2028</c:v>
                </c:pt>
                <c:pt idx="12">
                  <c:v>7/2028</c:v>
                </c:pt>
                <c:pt idx="13">
                  <c:v>10/2028</c:v>
                </c:pt>
                <c:pt idx="14">
                  <c:v>1/2028</c:v>
                </c:pt>
                <c:pt idx="15">
                  <c:v>1/2029</c:v>
                </c:pt>
                <c:pt idx="16">
                  <c:v>4/2029</c:v>
                </c:pt>
                <c:pt idx="17">
                  <c:v>7/2029</c:v>
                </c:pt>
                <c:pt idx="18">
                  <c:v>10/2029</c:v>
                </c:pt>
                <c:pt idx="19">
                  <c:v>1/2029</c:v>
                </c:pt>
                <c:pt idx="20">
                  <c:v>1/2030</c:v>
                </c:pt>
                <c:pt idx="21">
                  <c:v>4/2030</c:v>
                </c:pt>
                <c:pt idx="22">
                  <c:v>7/2030</c:v>
                </c:pt>
                <c:pt idx="23">
                  <c:v>10/2030</c:v>
                </c:pt>
                <c:pt idx="24">
                  <c:v>1/2030</c:v>
                </c:pt>
                <c:pt idx="25">
                  <c:v>1/2031</c:v>
                </c:pt>
                <c:pt idx="26">
                  <c:v>4/2031</c:v>
                </c:pt>
                <c:pt idx="27">
                  <c:v>7/2031</c:v>
                </c:pt>
              </c:strCache>
            </c:strRef>
          </c:cat>
          <c:val>
            <c:numRef>
              <c:f>'Financial Proj'!$B$34:$AC$34</c:f>
              <c:numCache>
                <c:formatCode>"$"#,##0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F2-43FD-B4B8-CC2D6BF9A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40544"/>
        <c:axId val="1"/>
      </c:lineChart>
      <c:catAx>
        <c:axId val="11274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&quot;$&quot;#,##0" sourceLinked="1"/>
        <c:majorTickMark val="none"/>
        <c:minorTickMark val="none"/>
        <c:tickLblPos val="nextTo"/>
        <c:crossAx val="1127405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3001297106776918E-3"/>
                <c:y val="0.44471374671916009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77705108790458477"/>
          <c:y val="0.34896988901459558"/>
          <c:w val="0.20777670393970418"/>
          <c:h val="0.2916763251465276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[Grantee] Disaster Recovery Program </a:t>
            </a:r>
          </a:p>
          <a:p>
            <a:pPr>
              <a:defRPr/>
            </a:pPr>
            <a:r>
              <a:rPr lang="en-US" sz="1200" b="0" i="0" baseline="0"/>
              <a:t>Planning &amp; Administrative Expenditures</a:t>
            </a:r>
            <a:endParaRPr lang="en-US" sz="1200" b="1" i="0" baseline="0"/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300379119276746"/>
          <c:y val="0.19471374671916028"/>
          <c:w val="0.66572306065908526"/>
          <c:h val="0.60022856517935252"/>
        </c:manualLayout>
      </c:layout>
      <c:lineChart>
        <c:grouping val="standard"/>
        <c:varyColors val="0"/>
        <c:ser>
          <c:idx val="0"/>
          <c:order val="0"/>
          <c:tx>
            <c:strRef>
              <c:f>'Financial Proj'!$A$61</c:f>
              <c:strCache>
                <c:ptCount val="1"/>
                <c:pt idx="0">
                  <c:v>Projected Expenditures</c:v>
                </c:pt>
              </c:strCache>
            </c:strRef>
          </c:tx>
          <c:marker>
            <c:symbol val="diamond"/>
            <c:size val="4"/>
          </c:marker>
          <c:cat>
            <c:strRef>
              <c:f>'Financial Proj'!$B$60:$AC$60</c:f>
              <c:strCache>
                <c:ptCount val="28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1/2026</c:v>
                </c:pt>
                <c:pt idx="5">
                  <c:v>1/2027</c:v>
                </c:pt>
                <c:pt idx="6">
                  <c:v>4/2027</c:v>
                </c:pt>
                <c:pt idx="7">
                  <c:v>7/2027</c:v>
                </c:pt>
                <c:pt idx="8">
                  <c:v>10/2027</c:v>
                </c:pt>
                <c:pt idx="9">
                  <c:v>1/2027</c:v>
                </c:pt>
                <c:pt idx="10">
                  <c:v>1/2028</c:v>
                </c:pt>
                <c:pt idx="11">
                  <c:v>4/2028</c:v>
                </c:pt>
                <c:pt idx="12">
                  <c:v>7/2028</c:v>
                </c:pt>
                <c:pt idx="13">
                  <c:v>10/2028</c:v>
                </c:pt>
                <c:pt idx="14">
                  <c:v>1/2028</c:v>
                </c:pt>
                <c:pt idx="15">
                  <c:v>1/2029</c:v>
                </c:pt>
                <c:pt idx="16">
                  <c:v>4/2029</c:v>
                </c:pt>
                <c:pt idx="17">
                  <c:v>7/2029</c:v>
                </c:pt>
                <c:pt idx="18">
                  <c:v>10/2029</c:v>
                </c:pt>
                <c:pt idx="19">
                  <c:v>1/2029</c:v>
                </c:pt>
                <c:pt idx="20">
                  <c:v>1/2030</c:v>
                </c:pt>
                <c:pt idx="21">
                  <c:v>4/2030</c:v>
                </c:pt>
                <c:pt idx="22">
                  <c:v>7/2030</c:v>
                </c:pt>
                <c:pt idx="23">
                  <c:v>10/2030</c:v>
                </c:pt>
                <c:pt idx="24">
                  <c:v>1/2030</c:v>
                </c:pt>
                <c:pt idx="25">
                  <c:v>1/2031</c:v>
                </c:pt>
                <c:pt idx="26">
                  <c:v>4/2031</c:v>
                </c:pt>
                <c:pt idx="27">
                  <c:v>7/2031</c:v>
                </c:pt>
              </c:strCache>
            </c:strRef>
          </c:cat>
          <c:val>
            <c:numRef>
              <c:f>'Financial Proj'!$B$61:$AC$61</c:f>
              <c:numCache>
                <c:formatCode>"$"#,##0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7-4B15-8984-1E9F9A39BE33}"/>
            </c:ext>
          </c:extLst>
        </c:ser>
        <c:ser>
          <c:idx val="2"/>
          <c:order val="1"/>
          <c:tx>
            <c:strRef>
              <c:f>'Financial Proj'!$A$63</c:f>
              <c:strCache>
                <c:ptCount val="1"/>
                <c:pt idx="0">
                  <c:v>Actual Expenditure</c:v>
                </c:pt>
              </c:strCache>
            </c:strRef>
          </c:tx>
          <c:marker>
            <c:symbol val="triangle"/>
            <c:size val="3"/>
          </c:marker>
          <c:cat>
            <c:strRef>
              <c:f>'Financial Proj'!$B$60:$AC$60</c:f>
              <c:strCache>
                <c:ptCount val="28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1/2026</c:v>
                </c:pt>
                <c:pt idx="5">
                  <c:v>1/2027</c:v>
                </c:pt>
                <c:pt idx="6">
                  <c:v>4/2027</c:v>
                </c:pt>
                <c:pt idx="7">
                  <c:v>7/2027</c:v>
                </c:pt>
                <c:pt idx="8">
                  <c:v>10/2027</c:v>
                </c:pt>
                <c:pt idx="9">
                  <c:v>1/2027</c:v>
                </c:pt>
                <c:pt idx="10">
                  <c:v>1/2028</c:v>
                </c:pt>
                <c:pt idx="11">
                  <c:v>4/2028</c:v>
                </c:pt>
                <c:pt idx="12">
                  <c:v>7/2028</c:v>
                </c:pt>
                <c:pt idx="13">
                  <c:v>10/2028</c:v>
                </c:pt>
                <c:pt idx="14">
                  <c:v>1/2028</c:v>
                </c:pt>
                <c:pt idx="15">
                  <c:v>1/2029</c:v>
                </c:pt>
                <c:pt idx="16">
                  <c:v>4/2029</c:v>
                </c:pt>
                <c:pt idx="17">
                  <c:v>7/2029</c:v>
                </c:pt>
                <c:pt idx="18">
                  <c:v>10/2029</c:v>
                </c:pt>
                <c:pt idx="19">
                  <c:v>1/2029</c:v>
                </c:pt>
                <c:pt idx="20">
                  <c:v>1/2030</c:v>
                </c:pt>
                <c:pt idx="21">
                  <c:v>4/2030</c:v>
                </c:pt>
                <c:pt idx="22">
                  <c:v>7/2030</c:v>
                </c:pt>
                <c:pt idx="23">
                  <c:v>10/2030</c:v>
                </c:pt>
                <c:pt idx="24">
                  <c:v>1/2030</c:v>
                </c:pt>
                <c:pt idx="25">
                  <c:v>1/2031</c:v>
                </c:pt>
                <c:pt idx="26">
                  <c:v>4/2031</c:v>
                </c:pt>
                <c:pt idx="27">
                  <c:v>7/2031</c:v>
                </c:pt>
              </c:strCache>
            </c:strRef>
          </c:cat>
          <c:val>
            <c:numRef>
              <c:f>'Financial Proj'!$B$63:$AC$63</c:f>
              <c:numCache>
                <c:formatCode>"$"#,##0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E7-4B15-8984-1E9F9A39B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41024"/>
        <c:axId val="1"/>
      </c:lineChart>
      <c:catAx>
        <c:axId val="11274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&quot;$&quot;#,##0" sourceLinked="1"/>
        <c:majorTickMark val="none"/>
        <c:minorTickMark val="none"/>
        <c:tickLblPos val="nextTo"/>
        <c:crossAx val="11274102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3001297106776918E-3"/>
                <c:y val="0.44471374671916009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77874032940002957"/>
          <c:y val="0.34896988901459558"/>
          <c:w val="0.20777670393970418"/>
          <c:h val="0.2916763251465276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[Grantee] Disaster Recovery Program </a:t>
            </a:r>
            <a:endParaRPr lang="en-US"/>
          </a:p>
          <a:p>
            <a:pPr>
              <a:defRPr/>
            </a:pPr>
            <a:r>
              <a:rPr lang="en-US" sz="1200" b="0" i="0" baseline="0"/>
              <a:t>Total CDBG-DR Grant Expenditures</a:t>
            </a:r>
            <a:endParaRPr lang="en-US" sz="1200" b="1" i="0" baseline="0"/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920752431391067"/>
          <c:y val="0.19471374671916028"/>
          <c:w val="0.64951937724279984"/>
          <c:h val="0.60022856517935252"/>
        </c:manualLayout>
      </c:layout>
      <c:lineChart>
        <c:grouping val="standard"/>
        <c:varyColors val="0"/>
        <c:ser>
          <c:idx val="0"/>
          <c:order val="0"/>
          <c:tx>
            <c:strRef>
              <c:f>'Financial Proj'!$A$91</c:f>
              <c:strCache>
                <c:ptCount val="1"/>
                <c:pt idx="0">
                  <c:v>Projected Expenditures</c:v>
                </c:pt>
              </c:strCache>
            </c:strRef>
          </c:tx>
          <c:marker>
            <c:symbol val="diamond"/>
            <c:size val="4"/>
          </c:marker>
          <c:cat>
            <c:strRef>
              <c:f>'Financial Proj'!$B$90:$AC$90</c:f>
              <c:strCache>
                <c:ptCount val="28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1/2026</c:v>
                </c:pt>
                <c:pt idx="5">
                  <c:v>1/2027</c:v>
                </c:pt>
                <c:pt idx="6">
                  <c:v>4/2027</c:v>
                </c:pt>
                <c:pt idx="7">
                  <c:v>7/2027</c:v>
                </c:pt>
                <c:pt idx="8">
                  <c:v>10/2027</c:v>
                </c:pt>
                <c:pt idx="9">
                  <c:v>1/2027</c:v>
                </c:pt>
                <c:pt idx="10">
                  <c:v>1/2028</c:v>
                </c:pt>
                <c:pt idx="11">
                  <c:v>4/2028</c:v>
                </c:pt>
                <c:pt idx="12">
                  <c:v>7/2028</c:v>
                </c:pt>
                <c:pt idx="13">
                  <c:v>10/2028</c:v>
                </c:pt>
                <c:pt idx="14">
                  <c:v>1/2028</c:v>
                </c:pt>
                <c:pt idx="15">
                  <c:v>1/2029</c:v>
                </c:pt>
                <c:pt idx="16">
                  <c:v>4/2029</c:v>
                </c:pt>
                <c:pt idx="17">
                  <c:v>7/2029</c:v>
                </c:pt>
                <c:pt idx="18">
                  <c:v>10/2029</c:v>
                </c:pt>
                <c:pt idx="19">
                  <c:v>1/2029</c:v>
                </c:pt>
                <c:pt idx="20">
                  <c:v>1/2030</c:v>
                </c:pt>
                <c:pt idx="21">
                  <c:v>4/2030</c:v>
                </c:pt>
                <c:pt idx="22">
                  <c:v>7/2030</c:v>
                </c:pt>
                <c:pt idx="23">
                  <c:v>10/2030</c:v>
                </c:pt>
                <c:pt idx="24">
                  <c:v>1/2030</c:v>
                </c:pt>
                <c:pt idx="25">
                  <c:v>1/2031</c:v>
                </c:pt>
                <c:pt idx="26">
                  <c:v>4/2031</c:v>
                </c:pt>
                <c:pt idx="27">
                  <c:v>7/2031</c:v>
                </c:pt>
              </c:strCache>
            </c:strRef>
          </c:cat>
          <c:val>
            <c:numRef>
              <c:f>'Financial Proj'!$B$91:$AC$91</c:f>
              <c:numCache>
                <c:formatCode>"$"#,##0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BD-492B-A907-0D7D0B22312C}"/>
            </c:ext>
          </c:extLst>
        </c:ser>
        <c:ser>
          <c:idx val="2"/>
          <c:order val="1"/>
          <c:tx>
            <c:strRef>
              <c:f>'Financial Proj'!$A$93</c:f>
              <c:strCache>
                <c:ptCount val="1"/>
                <c:pt idx="0">
                  <c:v>Actual Expenditure</c:v>
                </c:pt>
              </c:strCache>
            </c:strRef>
          </c:tx>
          <c:marker>
            <c:symbol val="triangle"/>
            <c:size val="3"/>
          </c:marker>
          <c:cat>
            <c:strRef>
              <c:f>'Financial Proj'!$B$90:$AC$90</c:f>
              <c:strCache>
                <c:ptCount val="28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1/2026</c:v>
                </c:pt>
                <c:pt idx="5">
                  <c:v>1/2027</c:v>
                </c:pt>
                <c:pt idx="6">
                  <c:v>4/2027</c:v>
                </c:pt>
                <c:pt idx="7">
                  <c:v>7/2027</c:v>
                </c:pt>
                <c:pt idx="8">
                  <c:v>10/2027</c:v>
                </c:pt>
                <c:pt idx="9">
                  <c:v>1/2027</c:v>
                </c:pt>
                <c:pt idx="10">
                  <c:v>1/2028</c:v>
                </c:pt>
                <c:pt idx="11">
                  <c:v>4/2028</c:v>
                </c:pt>
                <c:pt idx="12">
                  <c:v>7/2028</c:v>
                </c:pt>
                <c:pt idx="13">
                  <c:v>10/2028</c:v>
                </c:pt>
                <c:pt idx="14">
                  <c:v>1/2028</c:v>
                </c:pt>
                <c:pt idx="15">
                  <c:v>1/2029</c:v>
                </c:pt>
                <c:pt idx="16">
                  <c:v>4/2029</c:v>
                </c:pt>
                <c:pt idx="17">
                  <c:v>7/2029</c:v>
                </c:pt>
                <c:pt idx="18">
                  <c:v>10/2029</c:v>
                </c:pt>
                <c:pt idx="19">
                  <c:v>1/2029</c:v>
                </c:pt>
                <c:pt idx="20">
                  <c:v>1/2030</c:v>
                </c:pt>
                <c:pt idx="21">
                  <c:v>4/2030</c:v>
                </c:pt>
                <c:pt idx="22">
                  <c:v>7/2030</c:v>
                </c:pt>
                <c:pt idx="23">
                  <c:v>10/2030</c:v>
                </c:pt>
                <c:pt idx="24">
                  <c:v>1/2030</c:v>
                </c:pt>
                <c:pt idx="25">
                  <c:v>1/2031</c:v>
                </c:pt>
                <c:pt idx="26">
                  <c:v>4/2031</c:v>
                </c:pt>
                <c:pt idx="27">
                  <c:v>7/2031</c:v>
                </c:pt>
              </c:strCache>
            </c:strRef>
          </c:cat>
          <c:val>
            <c:numRef>
              <c:f>'Financial Proj'!$B$93:$AC$93</c:f>
              <c:numCache>
                <c:formatCode>"$"#,##0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BD-492B-A907-0D7D0B223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44384"/>
        <c:axId val="1"/>
      </c:lineChart>
      <c:catAx>
        <c:axId val="11274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&quot;$&quot;#,##0" sourceLinked="1"/>
        <c:majorTickMark val="none"/>
        <c:minorTickMark val="none"/>
        <c:tickLblPos val="nextTo"/>
        <c:crossAx val="112744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3001297106776918E-3"/>
                <c:y val="0.44471374671916009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77874032940002957"/>
          <c:y val="0.34896988901459558"/>
          <c:w val="0.20777670393970418"/>
          <c:h val="0.2916763251465276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SOV Disaster Recovery Program</a:t>
            </a:r>
            <a:endParaRPr lang="en-US"/>
          </a:p>
          <a:p>
            <a:pPr>
              <a:defRPr/>
            </a:pPr>
            <a:r>
              <a:rPr lang="en-US" sz="1200" b="0" i="0" baseline="0"/>
              <a:t>New Housing Construction Accomplishments</a:t>
            </a:r>
            <a:r>
              <a:rPr lang="en-US" sz="1200" b="1" i="0" baseline="0"/>
              <a:t> </a:t>
            </a:r>
            <a:endParaRPr lang="en-US" sz="12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885608048993877"/>
          <c:y val="0.20044291338582693"/>
          <c:w val="0.66450040099154284"/>
          <c:h val="0.65005495406824165"/>
        </c:manualLayout>
      </c:layout>
      <c:lineChart>
        <c:grouping val="standard"/>
        <c:varyColors val="0"/>
        <c:ser>
          <c:idx val="0"/>
          <c:order val="0"/>
          <c:tx>
            <c:strRef>
              <c:f>'Performance Proj'!$A$4</c:f>
              <c:strCache>
                <c:ptCount val="1"/>
                <c:pt idx="0">
                  <c:v>Projected Units</c:v>
                </c:pt>
              </c:strCache>
            </c:strRef>
          </c:tx>
          <c:marker>
            <c:symbol val="diamond"/>
            <c:size val="4"/>
          </c:marker>
          <c:cat>
            <c:strRef>
              <c:f>'Performance Proj'!$B$3:$V$3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Proj'!$B$4:$V$4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32</c:v>
                </c:pt>
                <c:pt idx="9">
                  <c:v>57</c:v>
                </c:pt>
                <c:pt idx="10">
                  <c:v>57</c:v>
                </c:pt>
                <c:pt idx="11">
                  <c:v>88</c:v>
                </c:pt>
                <c:pt idx="12">
                  <c:v>88</c:v>
                </c:pt>
                <c:pt idx="13">
                  <c:v>88</c:v>
                </c:pt>
                <c:pt idx="14">
                  <c:v>88</c:v>
                </c:pt>
                <c:pt idx="15">
                  <c:v>108</c:v>
                </c:pt>
                <c:pt idx="16">
                  <c:v>108</c:v>
                </c:pt>
                <c:pt idx="17">
                  <c:v>108</c:v>
                </c:pt>
                <c:pt idx="18">
                  <c:v>108</c:v>
                </c:pt>
                <c:pt idx="19">
                  <c:v>400</c:v>
                </c:pt>
                <c:pt idx="20">
                  <c:v>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22-4A43-A4D2-51170939F829}"/>
            </c:ext>
          </c:extLst>
        </c:ser>
        <c:ser>
          <c:idx val="2"/>
          <c:order val="1"/>
          <c:tx>
            <c:strRef>
              <c:f>'Performance Proj'!$A$6</c:f>
              <c:strCache>
                <c:ptCount val="1"/>
                <c:pt idx="0">
                  <c:v>Actual Units</c:v>
                </c:pt>
              </c:strCache>
            </c:strRef>
          </c:tx>
          <c:marker>
            <c:symbol val="triangle"/>
            <c:size val="4"/>
          </c:marker>
          <c:cat>
            <c:strRef>
              <c:f>'Performance Proj'!$B$3:$V$3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Proj'!$B$6:$V$6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22-4A43-A4D2-51170939F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4325936"/>
        <c:axId val="1"/>
      </c:lineChart>
      <c:catAx>
        <c:axId val="214432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4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Housing Units</a:t>
                </a:r>
              </a:p>
            </c:rich>
          </c:tx>
          <c:layout>
            <c:manualLayout>
              <c:xMode val="edge"/>
              <c:yMode val="edge"/>
              <c:x val="1.6562352782825224E-2"/>
              <c:y val="0.3906354438883858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2144325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252620260531738"/>
          <c:y val="0.37240816514244152"/>
          <c:w val="0.17535287705798516"/>
          <c:h val="0.2447997728908357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SOV Disaster Recovery Program </a:t>
            </a:r>
          </a:p>
          <a:p>
            <a:pPr>
              <a:defRPr/>
            </a:pPr>
            <a:r>
              <a:rPr lang="en-US" sz="1200" b="0" i="0" baseline="0"/>
              <a:t>Homeownership Assistance Accomplishments</a:t>
            </a:r>
            <a:endParaRPr lang="en-US" sz="12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58005249343831"/>
          <c:y val="0.19697069116360455"/>
          <c:w val="0.67607447506561735"/>
          <c:h val="0.60838828740157536"/>
        </c:manualLayout>
      </c:layout>
      <c:lineChart>
        <c:grouping val="standard"/>
        <c:varyColors val="0"/>
        <c:ser>
          <c:idx val="0"/>
          <c:order val="0"/>
          <c:tx>
            <c:strRef>
              <c:f>'Performance Proj'!$A$33</c:f>
              <c:strCache>
                <c:ptCount val="1"/>
                <c:pt idx="0">
                  <c:v>Projected Units</c:v>
                </c:pt>
              </c:strCache>
            </c:strRef>
          </c:tx>
          <c:marker>
            <c:symbol val="diamond"/>
            <c:size val="4"/>
          </c:marker>
          <c:cat>
            <c:strRef>
              <c:f>'Performance Proj'!$B$32:$V$32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Proj'!$B$33:$V$33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4C-491B-BB64-3B86A199C9BB}"/>
            </c:ext>
          </c:extLst>
        </c:ser>
        <c:ser>
          <c:idx val="2"/>
          <c:order val="1"/>
          <c:tx>
            <c:strRef>
              <c:f>'Performance Proj'!$A$35</c:f>
              <c:strCache>
                <c:ptCount val="1"/>
                <c:pt idx="0">
                  <c:v>Actual Units</c:v>
                </c:pt>
              </c:strCache>
            </c:strRef>
          </c:tx>
          <c:marker>
            <c:symbol val="triangle"/>
            <c:size val="4"/>
          </c:marker>
          <c:cat>
            <c:strRef>
              <c:f>'Performance Proj'!$B$32:$V$32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Proj'!$B$35:$V$35</c:f>
              <c:numCache>
                <c:formatCode>General</c:formatCode>
                <c:ptCount val="21"/>
                <c:pt idx="0" formatCode="#,##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4C-491B-BB64-3B86A199C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4323056"/>
        <c:axId val="1"/>
      </c:lineChart>
      <c:catAx>
        <c:axId val="214432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Housing Units</a:t>
                </a:r>
              </a:p>
            </c:rich>
          </c:tx>
          <c:layout>
            <c:manualLayout>
              <c:xMode val="edge"/>
              <c:yMode val="edge"/>
              <c:x val="1.525444440902377E-2"/>
              <c:y val="0.39063544388838589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144323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252620260531738"/>
          <c:y val="0.37501241804553553"/>
          <c:w val="0.17535287705798516"/>
          <c:h val="0.2447997728908357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/>
              <a:t>SOV</a:t>
            </a:r>
            <a:r>
              <a:rPr lang="en-US" sz="1800" b="1" i="0" baseline="0"/>
              <a:t> Disaster Recovery Program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/>
              <a:t>Residential Rehab &amp; Reconstruction Accomplishments</a:t>
            </a:r>
            <a:endParaRPr lang="en-US" sz="12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48571011956838"/>
          <c:y val="0.21433180227471565"/>
          <c:w val="0.67375966025080281"/>
          <c:h val="0.59449939851268596"/>
        </c:manualLayout>
      </c:layout>
      <c:lineChart>
        <c:grouping val="standard"/>
        <c:varyColors val="0"/>
        <c:ser>
          <c:idx val="0"/>
          <c:order val="0"/>
          <c:tx>
            <c:strRef>
              <c:f>'Performance Proj'!$A$63</c:f>
              <c:strCache>
                <c:ptCount val="1"/>
                <c:pt idx="0">
                  <c:v>Projected Units</c:v>
                </c:pt>
              </c:strCache>
            </c:strRef>
          </c:tx>
          <c:marker>
            <c:symbol val="diamond"/>
            <c:size val="4"/>
          </c:marker>
          <c:cat>
            <c:strRef>
              <c:f>'Performance Proj'!$B$62:$V$62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Proj'!$B$63:$V$63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  <c:pt idx="10">
                  <c:v>39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5-416A-B9AA-9304FD9DAE47}"/>
            </c:ext>
          </c:extLst>
        </c:ser>
        <c:ser>
          <c:idx val="2"/>
          <c:order val="1"/>
          <c:tx>
            <c:strRef>
              <c:f>'Performance Proj'!$A$65</c:f>
              <c:strCache>
                <c:ptCount val="1"/>
                <c:pt idx="0">
                  <c:v>Actual Units</c:v>
                </c:pt>
              </c:strCache>
            </c:strRef>
          </c:tx>
          <c:marker>
            <c:symbol val="triangle"/>
            <c:size val="4"/>
          </c:marker>
          <c:cat>
            <c:strRef>
              <c:f>'Performance Proj'!$B$62:$V$62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Proj'!$B$65:$V$65</c:f>
              <c:numCache>
                <c:formatCode>General</c:formatCode>
                <c:ptCount val="21"/>
                <c:pt idx="0" formatCode="#,##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5-416A-B9AA-9304FD9DA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4329776"/>
        <c:axId val="1"/>
      </c:lineChart>
      <c:catAx>
        <c:axId val="214432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Housing Units</a:t>
                </a:r>
              </a:p>
            </c:rich>
          </c:tx>
          <c:layout>
            <c:manualLayout>
              <c:xMode val="edge"/>
              <c:yMode val="edge"/>
              <c:x val="1.293970338727902E-2"/>
              <c:y val="0.35244105875051951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2144329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252620260531738"/>
          <c:y val="0.36980391223934755"/>
          <c:w val="0.17535287705798516"/>
          <c:h val="0.2447997728908357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SOV Disaster Recovery Program </a:t>
            </a:r>
            <a:endParaRPr lang="en-US"/>
          </a:p>
          <a:p>
            <a:pPr>
              <a:defRPr/>
            </a:pPr>
            <a:r>
              <a:rPr lang="en-US" sz="1200" b="0" i="0" baseline="0"/>
              <a:t>Public Facilities Accomplishments</a:t>
            </a:r>
            <a:endParaRPr lang="en-US" sz="12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811533974919814"/>
          <c:y val="0.19697069116360455"/>
          <c:w val="0.67375966025080303"/>
          <c:h val="0.51116606517935226"/>
        </c:manualLayout>
      </c:layout>
      <c:lineChart>
        <c:grouping val="standard"/>
        <c:varyColors val="0"/>
        <c:ser>
          <c:idx val="0"/>
          <c:order val="0"/>
          <c:tx>
            <c:strRef>
              <c:f>'Performance Proj'!$A$93</c:f>
              <c:strCache>
                <c:ptCount val="1"/>
                <c:pt idx="0">
                  <c:v>Projected Facilities</c:v>
                </c:pt>
              </c:strCache>
            </c:strRef>
          </c:tx>
          <c:marker>
            <c:symbol val="diamond"/>
            <c:size val="4"/>
          </c:marker>
          <c:cat>
            <c:strRef>
              <c:f>'Performance Proj'!$B$92:$V$92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Proj'!$B$93:$V$93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9</c:v>
                </c:pt>
                <c:pt idx="8">
                  <c:v>11</c:v>
                </c:pt>
                <c:pt idx="9">
                  <c:v>13</c:v>
                </c:pt>
                <c:pt idx="10">
                  <c:v>16</c:v>
                </c:pt>
                <c:pt idx="11">
                  <c:v>18</c:v>
                </c:pt>
                <c:pt idx="12">
                  <c:v>20</c:v>
                </c:pt>
                <c:pt idx="13">
                  <c:v>22</c:v>
                </c:pt>
                <c:pt idx="14">
                  <c:v>25</c:v>
                </c:pt>
                <c:pt idx="15">
                  <c:v>27</c:v>
                </c:pt>
                <c:pt idx="16">
                  <c:v>29</c:v>
                </c:pt>
                <c:pt idx="17">
                  <c:v>31</c:v>
                </c:pt>
                <c:pt idx="18">
                  <c:v>33</c:v>
                </c:pt>
                <c:pt idx="19">
                  <c:v>36</c:v>
                </c:pt>
                <c:pt idx="20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0-426F-91DC-1085D120874E}"/>
            </c:ext>
          </c:extLst>
        </c:ser>
        <c:ser>
          <c:idx val="2"/>
          <c:order val="1"/>
          <c:tx>
            <c:strRef>
              <c:f>'Performance Proj'!$A$95</c:f>
              <c:strCache>
                <c:ptCount val="1"/>
                <c:pt idx="0">
                  <c:v>Actual Facilities</c:v>
                </c:pt>
              </c:strCache>
            </c:strRef>
          </c:tx>
          <c:marker>
            <c:symbol val="triangle"/>
            <c:size val="4"/>
          </c:marker>
          <c:cat>
            <c:strRef>
              <c:f>'Performance Proj'!$B$92:$V$92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Proj'!$B$95:$V$95</c:f>
              <c:numCache>
                <c:formatCode>General</c:formatCode>
                <c:ptCount val="21"/>
                <c:pt idx="0" formatCode="#,##0">
                  <c:v>0</c:v>
                </c:pt>
                <c:pt idx="1">
                  <c:v>0</c:v>
                </c:pt>
                <c:pt idx="2">
                  <c:v>0</c:v>
                </c:pt>
                <c:pt idx="3" formatCode="#,##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20-426F-91DC-1085D1208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00544"/>
        <c:axId val="1"/>
      </c:lineChart>
      <c:catAx>
        <c:axId val="11320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Public Facilities</a:t>
                </a:r>
              </a:p>
            </c:rich>
          </c:tx>
          <c:layout>
            <c:manualLayout>
              <c:xMode val="edge"/>
              <c:yMode val="edge"/>
              <c:x val="1.293970338727902E-2"/>
              <c:y val="0.26952442086043593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113200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252620260531738"/>
          <c:y val="0.25782103740630569"/>
          <c:w val="0.17535287705798516"/>
          <c:h val="0.2447997728908357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/>
              <a:t>SOV Disaster Recovery Program</a:t>
            </a:r>
            <a:r>
              <a:rPr lang="en-US" sz="1200" b="0"/>
              <a:t>  </a:t>
            </a:r>
          </a:p>
          <a:p>
            <a:pPr>
              <a:defRPr/>
            </a:pPr>
            <a:r>
              <a:rPr lang="en-US" sz="1200" b="0"/>
              <a:t>Public Infrastructure Accomplishments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126348789734637"/>
          <c:y val="0.19697069116360455"/>
          <c:w val="0.62746336395450553"/>
          <c:h val="0.552832731846019"/>
        </c:manualLayout>
      </c:layout>
      <c:lineChart>
        <c:grouping val="standard"/>
        <c:varyColors val="0"/>
        <c:ser>
          <c:idx val="0"/>
          <c:order val="0"/>
          <c:tx>
            <c:strRef>
              <c:f>'Performance Proj'!$A$136</c:f>
              <c:strCache>
                <c:ptCount val="1"/>
                <c:pt idx="0">
                  <c:v>Projected Linear Feet of Public Improvements</c:v>
                </c:pt>
              </c:strCache>
            </c:strRef>
          </c:tx>
          <c:marker>
            <c:symbol val="diamond"/>
            <c:size val="4"/>
          </c:marker>
          <c:cat>
            <c:strRef>
              <c:f>'Performance Proj'!$B$135:$V$135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Proj'!$B$136:$V$136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A-4F1F-92EB-B08E1198D3C9}"/>
            </c:ext>
          </c:extLst>
        </c:ser>
        <c:ser>
          <c:idx val="2"/>
          <c:order val="1"/>
          <c:tx>
            <c:strRef>
              <c:f>'Performance Proj'!$A$138</c:f>
              <c:strCache>
                <c:ptCount val="1"/>
                <c:pt idx="0">
                  <c:v>Actual Linear Feet of Public Improvements</c:v>
                </c:pt>
              </c:strCache>
            </c:strRef>
          </c:tx>
          <c:marker>
            <c:symbol val="triangle"/>
            <c:size val="4"/>
          </c:marker>
          <c:cat>
            <c:strRef>
              <c:f>'Performance Proj'!$B$135:$V$135</c:f>
              <c:strCache>
                <c:ptCount val="21"/>
                <c:pt idx="0">
                  <c:v>1/2026</c:v>
                </c:pt>
                <c:pt idx="1">
                  <c:v>4/2026</c:v>
                </c:pt>
                <c:pt idx="2">
                  <c:v>7/2026</c:v>
                </c:pt>
                <c:pt idx="3">
                  <c:v>10/2026</c:v>
                </c:pt>
                <c:pt idx="4">
                  <c:v>1/2027</c:v>
                </c:pt>
                <c:pt idx="5">
                  <c:v>4/2027</c:v>
                </c:pt>
                <c:pt idx="6">
                  <c:v>7/2027</c:v>
                </c:pt>
                <c:pt idx="7">
                  <c:v>10/2027</c:v>
                </c:pt>
                <c:pt idx="8">
                  <c:v>1/2028</c:v>
                </c:pt>
                <c:pt idx="9">
                  <c:v>4/2028</c:v>
                </c:pt>
                <c:pt idx="10">
                  <c:v>7/2028</c:v>
                </c:pt>
                <c:pt idx="11">
                  <c:v>10/2028</c:v>
                </c:pt>
                <c:pt idx="12">
                  <c:v>1/2029</c:v>
                </c:pt>
                <c:pt idx="13">
                  <c:v>4/2029</c:v>
                </c:pt>
                <c:pt idx="14">
                  <c:v>7/2029</c:v>
                </c:pt>
                <c:pt idx="15">
                  <c:v>10/2029</c:v>
                </c:pt>
                <c:pt idx="16">
                  <c:v>1/2030</c:v>
                </c:pt>
                <c:pt idx="17">
                  <c:v>4/2030</c:v>
                </c:pt>
                <c:pt idx="18">
                  <c:v>7/2030</c:v>
                </c:pt>
                <c:pt idx="19">
                  <c:v>10/2030</c:v>
                </c:pt>
                <c:pt idx="20">
                  <c:v>1/2031</c:v>
                </c:pt>
              </c:strCache>
            </c:strRef>
          </c:cat>
          <c:val>
            <c:numRef>
              <c:f>'Performance Proj'!$B$138:$V$138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General">
                  <c:v>0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A-4F1F-92EB-B08E1198D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486896"/>
        <c:axId val="1"/>
      </c:lineChart>
      <c:catAx>
        <c:axId val="11348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/>
                  <a:t>Linear Feet of Public Improvements</a:t>
                </a:r>
              </a:p>
            </c:rich>
          </c:tx>
          <c:layout>
            <c:manualLayout>
              <c:xMode val="edge"/>
              <c:yMode val="edge"/>
              <c:x val="8.9001526631033463E-3"/>
              <c:y val="0.19697080977676051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113486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648369611155722"/>
          <c:y val="0.27865506063105766"/>
          <c:w val="0.19965921645216134"/>
          <c:h val="0.42970172901050946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800"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7</xdr:row>
      <xdr:rowOff>123825</xdr:rowOff>
    </xdr:from>
    <xdr:to>
      <xdr:col>5</xdr:col>
      <xdr:colOff>352425</xdr:colOff>
      <xdr:row>26</xdr:row>
      <xdr:rowOff>161925</xdr:rowOff>
    </xdr:to>
    <xdr:graphicFrame macro="">
      <xdr:nvGraphicFramePr>
        <xdr:cNvPr id="1041" name="Chart 1">
          <a:extLst>
            <a:ext uri="{FF2B5EF4-FFF2-40B4-BE49-F238E27FC236}">
              <a16:creationId xmlns:a16="http://schemas.microsoft.com/office/drawing/2014/main" id="{674A4C2B-57B3-815A-0E28-7E997334B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819150</xdr:colOff>
      <xdr:row>36</xdr:row>
      <xdr:rowOff>9525</xdr:rowOff>
    </xdr:from>
    <xdr:to>
      <xdr:col>5</xdr:col>
      <xdr:colOff>342900</xdr:colOff>
      <xdr:row>55</xdr:row>
      <xdr:rowOff>47625</xdr:rowOff>
    </xdr:to>
    <xdr:graphicFrame macro="">
      <xdr:nvGraphicFramePr>
        <xdr:cNvPr id="1042" name="Chart 2">
          <a:extLst>
            <a:ext uri="{FF2B5EF4-FFF2-40B4-BE49-F238E27FC236}">
              <a16:creationId xmlns:a16="http://schemas.microsoft.com/office/drawing/2014/main" id="{1E74569E-0B40-6469-AEB2-3334A1EBF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742950</xdr:colOff>
      <xdr:row>67</xdr:row>
      <xdr:rowOff>19050</xdr:rowOff>
    </xdr:from>
    <xdr:to>
      <xdr:col>5</xdr:col>
      <xdr:colOff>266700</xdr:colOff>
      <xdr:row>86</xdr:row>
      <xdr:rowOff>57150</xdr:rowOff>
    </xdr:to>
    <xdr:graphicFrame macro="">
      <xdr:nvGraphicFramePr>
        <xdr:cNvPr id="1043" name="Chart 3">
          <a:extLst>
            <a:ext uri="{FF2B5EF4-FFF2-40B4-BE49-F238E27FC236}">
              <a16:creationId xmlns:a16="http://schemas.microsoft.com/office/drawing/2014/main" id="{D2ADB331-B3A0-DF27-974F-2A3DA38CB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742950</xdr:colOff>
      <xdr:row>96</xdr:row>
      <xdr:rowOff>47625</xdr:rowOff>
    </xdr:from>
    <xdr:to>
      <xdr:col>5</xdr:col>
      <xdr:colOff>266700</xdr:colOff>
      <xdr:row>115</xdr:row>
      <xdr:rowOff>85725</xdr:rowOff>
    </xdr:to>
    <xdr:graphicFrame macro="">
      <xdr:nvGraphicFramePr>
        <xdr:cNvPr id="1044" name="Chart 4">
          <a:extLst>
            <a:ext uri="{FF2B5EF4-FFF2-40B4-BE49-F238E27FC236}">
              <a16:creationId xmlns:a16="http://schemas.microsoft.com/office/drawing/2014/main" id="{B43BB428-1EC9-28F2-2E10-7F7D45DDC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4.62963E-6</cdr:x>
      <cdr:y>0.88494</cdr:y>
    </cdr:from>
    <cdr:to>
      <cdr:x>1</cdr:x>
      <cdr:y>0.99243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3238500"/>
          <a:ext cx="5486400" cy="390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800"/>
            <a:t>DRGR Activity Types: (1) Acq, constr, reconstr of public facilities; (2) Constr/reconstr of water lift </a:t>
          </a:r>
        </a:p>
        <a:p xmlns:a="http://schemas.openxmlformats.org/drawingml/2006/main">
          <a:r>
            <a:rPr lang="en-US" sz="800"/>
            <a:t>stations; (3) Constr/reconstr of water/sewer lines or systems; (4) Dike/dam/stream-river bank </a:t>
          </a:r>
        </a:p>
        <a:p xmlns:a="http://schemas.openxmlformats.org/drawingml/2006/main">
          <a:r>
            <a:rPr lang="en-US" sz="800"/>
            <a:t>repairs; and (5) Rehab/reconstr of public facilities</a:t>
          </a:r>
        </a:p>
      </cdr:txBody>
    </cdr:sp>
  </cdr:relSizeAnchor>
  <cdr:relSizeAnchor xmlns:cdr="http://schemas.openxmlformats.org/drawingml/2006/chartDrawing">
    <cdr:from>
      <cdr:x>0.78676</cdr:x>
      <cdr:y>0.89821</cdr:y>
    </cdr:from>
    <cdr:to>
      <cdr:x>0.78676</cdr:x>
      <cdr:y>0.89845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344688" y="3381375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/>
          <a:r>
            <a:rPr lang="en-US" sz="1000"/>
            <a:t>MM/YYYY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25ABD848-34CA-449F-4373-1A61DCA4CF8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DCD63515-B2E7-3C3F-81C4-91B61C33CE7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4.62963E-6</cdr:x>
      <cdr:y>0.90698</cdr:y>
    </cdr:from>
    <cdr:to>
      <cdr:x>1</cdr:x>
      <cdr:y>0.99656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3314700"/>
          <a:ext cx="5486400" cy="3312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DRGR Activity Types: (1)</a:t>
          </a:r>
          <a:r>
            <a:rPr lang="en-US" sz="800" baseline="0"/>
            <a:t> Constr/Reconst of water/sewer lines or systems; (2) Dike/dam/</a:t>
          </a:r>
        </a:p>
        <a:p xmlns:a="http://schemas.openxmlformats.org/drawingml/2006/main">
          <a:r>
            <a:rPr lang="en-US" sz="800" baseline="0"/>
            <a:t>stream-river bank repairs; and (3) Rehab/Reconstr of a public improvement</a:t>
          </a:r>
          <a:endParaRPr lang="en-US" sz="800"/>
        </a:p>
      </cdr:txBody>
    </cdr:sp>
  </cdr:relSizeAnchor>
  <cdr:relSizeAnchor xmlns:cdr="http://schemas.openxmlformats.org/drawingml/2006/chartDrawing">
    <cdr:from>
      <cdr:x>0.78802</cdr:x>
      <cdr:y>0.8994</cdr:y>
    </cdr:from>
    <cdr:to>
      <cdr:x>0.78802</cdr:x>
      <cdr:y>0.89989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306588" y="3333750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/>
          <a:r>
            <a:rPr lang="en-US" sz="1000"/>
            <a:t>MM/YYYY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0.78041</cdr:x>
      <cdr:y>0.87428</cdr:y>
    </cdr:from>
    <cdr:to>
      <cdr:x>0.99135</cdr:x>
      <cdr:y>0.98698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419601" y="3200400"/>
          <a:ext cx="1189310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  <a:ea typeface="+mn-ea"/>
              <a:cs typeface="+mn-cs"/>
            </a:rPr>
            <a:t>Est. completion:</a:t>
          </a:r>
          <a:endParaRPr lang="en-US" sz="1000"/>
        </a:p>
        <a:p xmlns:a="http://schemas.openxmlformats.org/drawingml/2006/main">
          <a:pPr algn="r">
            <a:lnSpc>
              <a:spcPts val="1100"/>
            </a:lnSpc>
          </a:pPr>
          <a:r>
            <a:rPr lang="en-US" sz="1000"/>
            <a:t>MM/YYYY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0.7876</cdr:x>
      <cdr:y>0.88592</cdr:y>
    </cdr:from>
    <cdr:to>
      <cdr:x>1</cdr:x>
      <cdr:y>0.99716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505325" y="3238500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>
            <a:lnSpc>
              <a:spcPts val="1100"/>
            </a:lnSpc>
          </a:pPr>
          <a:r>
            <a:rPr lang="en-US" sz="1000"/>
            <a:t>MM/YYYY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0.79502</cdr:x>
      <cdr:y>0.89764</cdr:y>
    </cdr:from>
    <cdr:to>
      <cdr:x>0.79502</cdr:x>
      <cdr:y>0.89861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914900" y="3276600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/>
          <a:r>
            <a:rPr lang="en-US" sz="1000"/>
            <a:t>MM/YYYY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0.79424</cdr:x>
      <cdr:y>0.89764</cdr:y>
    </cdr:from>
    <cdr:to>
      <cdr:x>0.79424</cdr:x>
      <cdr:y>0.89861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600575" y="3390900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/>
          <a:r>
            <a:rPr lang="en-US" sz="1000"/>
            <a:t>MM/YYYY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8</xdr:row>
      <xdr:rowOff>180975</xdr:rowOff>
    </xdr:from>
    <xdr:to>
      <xdr:col>2</xdr:col>
      <xdr:colOff>504825</xdr:colOff>
      <xdr:row>28</xdr:row>
      <xdr:rowOff>28575</xdr:rowOff>
    </xdr:to>
    <xdr:graphicFrame macro="">
      <xdr:nvGraphicFramePr>
        <xdr:cNvPr id="2073" name="Chart 3" descr="Chart depicting data above. Number of Projected Housing Units vs Number of Actual Housing Units. ">
          <a:extLst>
            <a:ext uri="{FF2B5EF4-FFF2-40B4-BE49-F238E27FC236}">
              <a16:creationId xmlns:a16="http://schemas.microsoft.com/office/drawing/2014/main" id="{B60A709B-3262-84F8-A9FC-1D479E4EF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733425</xdr:colOff>
      <xdr:row>38</xdr:row>
      <xdr:rowOff>133350</xdr:rowOff>
    </xdr:from>
    <xdr:to>
      <xdr:col>2</xdr:col>
      <xdr:colOff>904875</xdr:colOff>
      <xdr:row>57</xdr:row>
      <xdr:rowOff>171450</xdr:rowOff>
    </xdr:to>
    <xdr:graphicFrame macro="">
      <xdr:nvGraphicFramePr>
        <xdr:cNvPr id="2074" name="Chart 4" descr="Chart depicting data above. Number of Projected Units Receiving Homeownership Assistance vs Actual Number of Units Receiving Homeownership. ">
          <a:extLst>
            <a:ext uri="{FF2B5EF4-FFF2-40B4-BE49-F238E27FC236}">
              <a16:creationId xmlns:a16="http://schemas.microsoft.com/office/drawing/2014/main" id="{A790230A-9CDA-7D7B-69AE-55F773F70B7D}"/>
            </a:ext>
            <a:ext uri="{147F2762-F138-4A5C-976F-8EAC2B608ADB}">
              <a16:predDERef xmlns:a16="http://schemas.microsoft.com/office/drawing/2014/main" pred="{B60A709B-3262-84F8-A9FC-1D479E4EF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352425</xdr:colOff>
      <xdr:row>69</xdr:row>
      <xdr:rowOff>19050</xdr:rowOff>
    </xdr:from>
    <xdr:to>
      <xdr:col>2</xdr:col>
      <xdr:colOff>523875</xdr:colOff>
      <xdr:row>88</xdr:row>
      <xdr:rowOff>57150</xdr:rowOff>
    </xdr:to>
    <xdr:graphicFrame macro="">
      <xdr:nvGraphicFramePr>
        <xdr:cNvPr id="2075" name="Chart 5" descr="Chart depicting data above. Number of Projected Units Being Rehabilitated vs Actual Number of Units Being Rehabilitated. ">
          <a:extLst>
            <a:ext uri="{FF2B5EF4-FFF2-40B4-BE49-F238E27FC236}">
              <a16:creationId xmlns:a16="http://schemas.microsoft.com/office/drawing/2014/main" id="{57F4B512-3CFD-EECF-9069-C43BB13EF53A}"/>
            </a:ext>
            <a:ext uri="{147F2762-F138-4A5C-976F-8EAC2B608ADB}">
              <a16:predDERef xmlns:a16="http://schemas.microsoft.com/office/drawing/2014/main" pred="{A790230A-9CDA-7D7B-69AE-55F773F70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704850</xdr:colOff>
      <xdr:row>111</xdr:row>
      <xdr:rowOff>28575</xdr:rowOff>
    </xdr:from>
    <xdr:to>
      <xdr:col>2</xdr:col>
      <xdr:colOff>876300</xdr:colOff>
      <xdr:row>130</xdr:row>
      <xdr:rowOff>66675</xdr:rowOff>
    </xdr:to>
    <xdr:graphicFrame macro="">
      <xdr:nvGraphicFramePr>
        <xdr:cNvPr id="2076" name="Chart 6" descr="Chart depicting data above. Number of Projected Public Facilities Receiving CDBG-DR Assistance vs Actual Number of Public Facilities Receiving CDBG-DR Assistance. ">
          <a:extLst>
            <a:ext uri="{FF2B5EF4-FFF2-40B4-BE49-F238E27FC236}">
              <a16:creationId xmlns:a16="http://schemas.microsoft.com/office/drawing/2014/main" id="{34414C72-57FE-E90E-D023-0F9FFEAC8FD6}"/>
            </a:ext>
            <a:ext uri="{147F2762-F138-4A5C-976F-8EAC2B608ADB}">
              <a16:predDERef xmlns:a16="http://schemas.microsoft.com/office/drawing/2014/main" pred="{57F4B512-3CFD-EECF-9069-C43BB13EF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533400</xdr:colOff>
      <xdr:row>151</xdr:row>
      <xdr:rowOff>19050</xdr:rowOff>
    </xdr:from>
    <xdr:to>
      <xdr:col>2</xdr:col>
      <xdr:colOff>704850</xdr:colOff>
      <xdr:row>170</xdr:row>
      <xdr:rowOff>57150</xdr:rowOff>
    </xdr:to>
    <xdr:graphicFrame macro="">
      <xdr:nvGraphicFramePr>
        <xdr:cNvPr id="2078" name="Chart 8" descr="Chart depicting data above. Number of Projected Public Infrastructure Improvements vs Number of Actual Public Infrastructure Improvements.  ">
          <a:extLst>
            <a:ext uri="{FF2B5EF4-FFF2-40B4-BE49-F238E27FC236}">
              <a16:creationId xmlns:a16="http://schemas.microsoft.com/office/drawing/2014/main" id="{652CF9E6-7AEC-72F9-EE00-C516AA83C091}"/>
            </a:ext>
            <a:ext uri="{147F2762-F138-4A5C-976F-8EAC2B608ADB}">
              <a16:predDERef xmlns:a16="http://schemas.microsoft.com/office/drawing/2014/main" pred="{916C23C9-5CD1-9161-6DE0-86F48BC5FB3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0.78999</cdr:x>
      <cdr:y>0.89802</cdr:y>
    </cdr:from>
    <cdr:to>
      <cdr:x>0.78999</cdr:x>
      <cdr:y>0.89899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029200" y="3524250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/>
          <a:r>
            <a:rPr lang="en-US" sz="1000"/>
            <a:t>MM/YYYY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0.78776</cdr:x>
      <cdr:y>0.8991</cdr:y>
    </cdr:from>
    <cdr:to>
      <cdr:x>0.78776</cdr:x>
      <cdr:y>0.89958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714875" y="3267075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/>
          <a:r>
            <a:rPr lang="en-US" sz="1000"/>
            <a:t>MM/YYYY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0.78801</cdr:x>
      <cdr:y>0.8976</cdr:y>
    </cdr:from>
    <cdr:to>
      <cdr:x>0.78801</cdr:x>
      <cdr:y>0.89857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676775" y="3524250"/>
          <a:ext cx="1189337" cy="40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Est. completion:</a:t>
          </a:r>
          <a:endParaRPr lang="en-US" sz="1000"/>
        </a:p>
        <a:p xmlns:a="http://schemas.openxmlformats.org/drawingml/2006/main">
          <a:pPr algn="r"/>
          <a:r>
            <a:rPr lang="en-US" sz="1000"/>
            <a:t>MM/YYYY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DD73-C5FE-4691-842B-F17A51D47651}">
  <sheetPr codeName="Sheet1">
    <tabColor rgb="FF92D050"/>
  </sheetPr>
  <dimension ref="A3:BJ94"/>
  <sheetViews>
    <sheetView topLeftCell="A96" zoomScaleNormal="100" workbookViewId="0">
      <selection activeCell="B90" sqref="B90:AC90"/>
    </sheetView>
  </sheetViews>
  <sheetFormatPr defaultRowHeight="14.4" x14ac:dyDescent="0.3"/>
  <cols>
    <col min="1" max="1" width="26" customWidth="1"/>
    <col min="2" max="2" width="17.88671875" customWidth="1"/>
    <col min="3" max="3" width="16.44140625" customWidth="1"/>
    <col min="4" max="6" width="15.6640625" bestFit="1" customWidth="1"/>
    <col min="7" max="7" width="16.6640625" bestFit="1" customWidth="1"/>
    <col min="8" max="10" width="15.6640625" bestFit="1" customWidth="1"/>
    <col min="11" max="11" width="16.6640625" bestFit="1" customWidth="1"/>
    <col min="12" max="14" width="15.6640625" bestFit="1" customWidth="1"/>
    <col min="15" max="15" width="16.6640625" bestFit="1" customWidth="1"/>
    <col min="16" max="16" width="15.6640625" bestFit="1" customWidth="1"/>
    <col min="17" max="18" width="16.44140625" bestFit="1" customWidth="1"/>
    <col min="19" max="19" width="16.6640625" bestFit="1" customWidth="1"/>
    <col min="20" max="22" width="16.44140625" bestFit="1" customWidth="1"/>
    <col min="23" max="23" width="16.6640625" bestFit="1" customWidth="1"/>
    <col min="24" max="62" width="16.44140625" bestFit="1" customWidth="1"/>
  </cols>
  <sheetData>
    <row r="3" spans="1:29" x14ac:dyDescent="0.3">
      <c r="A3" s="3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1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5</v>
      </c>
      <c r="L3" s="12" t="s">
        <v>9</v>
      </c>
      <c r="M3" s="12" t="s">
        <v>10</v>
      </c>
      <c r="N3" s="12" t="s">
        <v>11</v>
      </c>
      <c r="O3" s="12" t="s">
        <v>12</v>
      </c>
      <c r="P3" s="12" t="s">
        <v>9</v>
      </c>
      <c r="Q3" s="12" t="s">
        <v>13</v>
      </c>
      <c r="R3" s="12" t="s">
        <v>14</v>
      </c>
      <c r="S3" s="12" t="s">
        <v>15</v>
      </c>
      <c r="T3" s="12" t="s">
        <v>16</v>
      </c>
      <c r="U3" s="12" t="s">
        <v>13</v>
      </c>
      <c r="V3" s="12" t="s">
        <v>17</v>
      </c>
      <c r="W3" s="12" t="s">
        <v>18</v>
      </c>
      <c r="X3" s="12" t="s">
        <v>19</v>
      </c>
      <c r="Y3" s="12" t="s">
        <v>20</v>
      </c>
      <c r="Z3" s="12" t="s">
        <v>17</v>
      </c>
      <c r="AA3" s="12" t="s">
        <v>21</v>
      </c>
      <c r="AB3" s="12" t="s">
        <v>22</v>
      </c>
      <c r="AC3" s="12" t="s">
        <v>23</v>
      </c>
    </row>
    <row r="4" spans="1:29" x14ac:dyDescent="0.3">
      <c r="A4" t="s">
        <v>24</v>
      </c>
      <c r="B4" s="2">
        <f>SUM($B5:B5)</f>
        <v>0</v>
      </c>
      <c r="C4" s="2">
        <f>SUM($B5:C5)</f>
        <v>0</v>
      </c>
      <c r="D4" s="2">
        <f>SUM($B5:D5)</f>
        <v>0</v>
      </c>
      <c r="E4" s="2">
        <f>SUM($B5:E5)</f>
        <v>0</v>
      </c>
      <c r="F4" s="2">
        <f>SUM($B5:F5)</f>
        <v>0</v>
      </c>
      <c r="G4" s="2">
        <f>SUM($B5:G5)</f>
        <v>0</v>
      </c>
      <c r="H4" s="2">
        <f>SUM($B5:H5)</f>
        <v>0</v>
      </c>
      <c r="I4" s="2">
        <f>SUM($B5:I5)</f>
        <v>0</v>
      </c>
      <c r="J4" s="2">
        <f>SUM($B5:J5)</f>
        <v>0</v>
      </c>
      <c r="K4" s="2">
        <f>SUM($B5:K5)</f>
        <v>0</v>
      </c>
      <c r="L4" s="2">
        <f>SUM($B5:L5)</f>
        <v>0</v>
      </c>
      <c r="M4" s="2">
        <f>SUM($B5:M5)</f>
        <v>0</v>
      </c>
      <c r="N4" s="2">
        <f>SUM($B5:N5)</f>
        <v>0</v>
      </c>
      <c r="O4" s="2">
        <f>SUM($B5:O5)</f>
        <v>0</v>
      </c>
      <c r="P4" s="2">
        <f>SUM($B5:P5)</f>
        <v>0</v>
      </c>
      <c r="Q4" s="2">
        <f>SUM($B5:Q5)</f>
        <v>0</v>
      </c>
      <c r="R4" s="2">
        <f>SUM($B5:R5)</f>
        <v>0</v>
      </c>
      <c r="S4" s="2">
        <f>SUM($B5:S5)</f>
        <v>0</v>
      </c>
      <c r="T4" s="2">
        <f>SUM($B5:T5)</f>
        <v>0</v>
      </c>
      <c r="U4" s="2">
        <f>SUM($B5:U5)</f>
        <v>0</v>
      </c>
      <c r="V4" s="2">
        <f>SUM($B5:V5)</f>
        <v>0</v>
      </c>
      <c r="W4" s="2">
        <f>SUM($B5:W5)</f>
        <v>0</v>
      </c>
      <c r="X4" s="2">
        <f>SUM($B5:X5)</f>
        <v>0</v>
      </c>
      <c r="Y4" s="2">
        <f>SUM($B5:Y5)</f>
        <v>0</v>
      </c>
      <c r="Z4" s="2">
        <f>SUM($B5:Z5)</f>
        <v>0</v>
      </c>
      <c r="AA4" s="2">
        <f>SUM($B5:AA5)</f>
        <v>0</v>
      </c>
      <c r="AB4" s="2">
        <f>SUM($B5:AB5)</f>
        <v>0</v>
      </c>
      <c r="AC4" s="2">
        <f>SUM($B5:AC5)</f>
        <v>0</v>
      </c>
    </row>
    <row r="5" spans="1:29" x14ac:dyDescent="0.3">
      <c r="A5" t="s">
        <v>25</v>
      </c>
      <c r="B5" s="16">
        <v>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1"/>
      <c r="Y5" s="11"/>
      <c r="Z5" s="11"/>
      <c r="AA5" s="11"/>
      <c r="AB5" s="11"/>
      <c r="AC5" s="11"/>
    </row>
    <row r="6" spans="1:29" x14ac:dyDescent="0.3">
      <c r="A6" t="s">
        <v>26</v>
      </c>
      <c r="B6" s="2">
        <f>SUM($B7:B7)</f>
        <v>0</v>
      </c>
      <c r="C6" s="22">
        <f>SUM($B7:C7)</f>
        <v>0</v>
      </c>
      <c r="D6" s="22">
        <f>SUM($B7:D7)</f>
        <v>0</v>
      </c>
      <c r="E6" s="22">
        <f>SUM($B7:E7)</f>
        <v>0</v>
      </c>
      <c r="F6" s="22">
        <f>SUM($B7:F7)</f>
        <v>0</v>
      </c>
      <c r="G6" s="22">
        <f>SUM($B7:G7)</f>
        <v>0</v>
      </c>
      <c r="H6" s="22">
        <f>SUM($B7:H7)</f>
        <v>0</v>
      </c>
      <c r="I6" s="22">
        <f>SUM($B7:I7)</f>
        <v>0</v>
      </c>
      <c r="J6" s="22">
        <f>SUM($B7:J7)</f>
        <v>0</v>
      </c>
      <c r="K6" s="22">
        <f>SUM($B7:K7)</f>
        <v>0</v>
      </c>
      <c r="L6" s="22">
        <f>SUM($B7:L7)</f>
        <v>0</v>
      </c>
      <c r="M6" s="22">
        <f>SUM($B7:M7)</f>
        <v>0</v>
      </c>
      <c r="N6" s="22">
        <f>SUM($B7:N7)</f>
        <v>0</v>
      </c>
      <c r="O6" s="22">
        <f>SUM($B7:O7)</f>
        <v>0</v>
      </c>
      <c r="P6" s="22">
        <f>SUM($B7:P7)</f>
        <v>0</v>
      </c>
      <c r="Q6" s="22">
        <f>SUM($B7:Q7)</f>
        <v>0</v>
      </c>
      <c r="R6" s="22">
        <f>SUM($B7:R7)</f>
        <v>0</v>
      </c>
      <c r="S6" s="22">
        <f>SUM($B7:S7)</f>
        <v>0</v>
      </c>
      <c r="T6" s="22">
        <f>SUM($B7:T7)</f>
        <v>0</v>
      </c>
      <c r="U6" s="22">
        <f>SUM($B7:U7)</f>
        <v>0</v>
      </c>
      <c r="V6" s="22">
        <f>SUM($B7:V7)</f>
        <v>0</v>
      </c>
      <c r="W6" s="22">
        <f>SUM($B7:W7)</f>
        <v>0</v>
      </c>
      <c r="X6" s="22">
        <f>SUM($B7:X7)</f>
        <v>0</v>
      </c>
      <c r="Y6" s="22">
        <f>SUM($B7:Y7)</f>
        <v>0</v>
      </c>
      <c r="Z6" s="22">
        <f>SUM($B7:Z7)</f>
        <v>0</v>
      </c>
      <c r="AA6" s="22">
        <f>SUM($B7:AA7)</f>
        <v>0</v>
      </c>
      <c r="AB6" s="22">
        <f>SUM($B7:AB7)</f>
        <v>0</v>
      </c>
      <c r="AC6" s="22">
        <f>SUM($B7:AC7)</f>
        <v>0</v>
      </c>
    </row>
    <row r="7" spans="1:29" ht="28.8" x14ac:dyDescent="0.3">
      <c r="A7" s="18" t="s">
        <v>27</v>
      </c>
      <c r="B7" s="2">
        <v>0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17"/>
      <c r="AA7" s="17"/>
      <c r="AB7" s="17"/>
      <c r="AC7" s="17"/>
    </row>
    <row r="31" spans="1:29" x14ac:dyDescent="0.3">
      <c r="A31" s="3" t="s">
        <v>28</v>
      </c>
      <c r="B31" s="12" t="s">
        <v>1</v>
      </c>
      <c r="C31" s="12" t="s">
        <v>2</v>
      </c>
      <c r="D31" s="12" t="s">
        <v>3</v>
      </c>
      <c r="E31" s="12" t="s">
        <v>4</v>
      </c>
      <c r="F31" s="12" t="s">
        <v>1</v>
      </c>
      <c r="G31" s="12" t="s">
        <v>5</v>
      </c>
      <c r="H31" s="12" t="s">
        <v>6</v>
      </c>
      <c r="I31" s="12" t="s">
        <v>7</v>
      </c>
      <c r="J31" s="12" t="s">
        <v>8</v>
      </c>
      <c r="K31" s="12" t="s">
        <v>5</v>
      </c>
      <c r="L31" s="12" t="s">
        <v>9</v>
      </c>
      <c r="M31" s="12" t="s">
        <v>10</v>
      </c>
      <c r="N31" s="12" t="s">
        <v>11</v>
      </c>
      <c r="O31" s="12" t="s">
        <v>12</v>
      </c>
      <c r="P31" s="12" t="s">
        <v>9</v>
      </c>
      <c r="Q31" s="12" t="s">
        <v>13</v>
      </c>
      <c r="R31" s="12" t="s">
        <v>14</v>
      </c>
      <c r="S31" s="12" t="s">
        <v>15</v>
      </c>
      <c r="T31" s="12" t="s">
        <v>16</v>
      </c>
      <c r="U31" s="12" t="s">
        <v>13</v>
      </c>
      <c r="V31" s="12" t="s">
        <v>17</v>
      </c>
      <c r="W31" s="12" t="s">
        <v>18</v>
      </c>
      <c r="X31" s="12" t="s">
        <v>19</v>
      </c>
      <c r="Y31" s="12" t="s">
        <v>20</v>
      </c>
      <c r="Z31" s="12" t="s">
        <v>17</v>
      </c>
      <c r="AA31" s="12" t="s">
        <v>21</v>
      </c>
      <c r="AB31" s="12" t="s">
        <v>22</v>
      </c>
      <c r="AC31" s="12" t="s">
        <v>23</v>
      </c>
    </row>
    <row r="32" spans="1:29" x14ac:dyDescent="0.3">
      <c r="A32" t="s">
        <v>24</v>
      </c>
      <c r="B32" s="2">
        <f>SUM($B33:B33)</f>
        <v>0</v>
      </c>
      <c r="C32" s="2">
        <f>SUM($B33:C33)</f>
        <v>0</v>
      </c>
      <c r="D32" s="2">
        <f>SUM($B33:D33)</f>
        <v>0</v>
      </c>
      <c r="E32" s="2">
        <f>SUM($B33:E33)</f>
        <v>0</v>
      </c>
      <c r="F32" s="2">
        <f>SUM($B33:F33)</f>
        <v>0</v>
      </c>
      <c r="G32" s="2">
        <f>SUM($B33:G33)</f>
        <v>0</v>
      </c>
      <c r="H32" s="2">
        <f>SUM($B33:H33)</f>
        <v>0</v>
      </c>
      <c r="I32" s="2">
        <f>SUM($B33:I33)</f>
        <v>0</v>
      </c>
      <c r="J32" s="2">
        <f>SUM($B33:J33)</f>
        <v>0</v>
      </c>
      <c r="K32" s="2">
        <f>SUM($B33:K33)</f>
        <v>0</v>
      </c>
      <c r="L32" s="2">
        <f>SUM($B33:L33)</f>
        <v>0</v>
      </c>
      <c r="M32" s="2">
        <f>SUM($B33:M33)</f>
        <v>0</v>
      </c>
      <c r="N32" s="2">
        <f>SUM($B33:N33)</f>
        <v>0</v>
      </c>
      <c r="O32" s="2">
        <f>SUM($B33:O33)</f>
        <v>0</v>
      </c>
      <c r="P32" s="2">
        <f>SUM($B33:P33)</f>
        <v>0</v>
      </c>
      <c r="Q32" s="2">
        <f>SUM($B33:Q33)</f>
        <v>0</v>
      </c>
      <c r="R32" s="2">
        <f>SUM($B33:R33)</f>
        <v>0</v>
      </c>
      <c r="S32" s="2">
        <f>SUM($B33:S33)</f>
        <v>0</v>
      </c>
      <c r="T32" s="2">
        <f>SUM($B33:T33)</f>
        <v>0</v>
      </c>
      <c r="U32" s="2">
        <f>SUM($B33:U33)</f>
        <v>0</v>
      </c>
      <c r="V32" s="2">
        <f>SUM($B33:V33)</f>
        <v>0</v>
      </c>
      <c r="W32" s="2">
        <f>SUM($B33:W33)</f>
        <v>0</v>
      </c>
      <c r="X32" s="2">
        <f>SUM($B33:X33)</f>
        <v>0</v>
      </c>
      <c r="Y32" s="2">
        <f>SUM($B33:Y33)</f>
        <v>0</v>
      </c>
      <c r="Z32" s="2">
        <f>SUM($B33:Z33)</f>
        <v>0</v>
      </c>
      <c r="AA32" s="2">
        <f>SUM($B33:AA33)</f>
        <v>0</v>
      </c>
      <c r="AB32" s="2">
        <f>SUM($B33:AB33)</f>
        <v>0</v>
      </c>
      <c r="AC32" s="2">
        <f>SUM($B33:AC33)</f>
        <v>0</v>
      </c>
    </row>
    <row r="33" spans="1:62" x14ac:dyDescent="0.3">
      <c r="A33" t="s">
        <v>25</v>
      </c>
      <c r="B33" s="16">
        <v>0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1"/>
      <c r="Y33" s="11"/>
      <c r="Z33" s="11"/>
      <c r="AA33" s="11"/>
      <c r="AB33" s="11"/>
      <c r="AC33" s="11"/>
    </row>
    <row r="34" spans="1:62" x14ac:dyDescent="0.3">
      <c r="A34" t="s">
        <v>26</v>
      </c>
      <c r="B34" s="2">
        <f>SUM($B35:B35)</f>
        <v>0</v>
      </c>
      <c r="C34" s="22">
        <f>SUM($B35:C35)</f>
        <v>0</v>
      </c>
      <c r="D34" s="22">
        <f>SUM($B35:D35)</f>
        <v>0</v>
      </c>
      <c r="E34" s="22">
        <f>SUM($B35:E35)</f>
        <v>0</v>
      </c>
      <c r="F34" s="22">
        <f>SUM($B35:F35)</f>
        <v>0</v>
      </c>
      <c r="G34" s="22">
        <f>SUM($B35:G35)</f>
        <v>0</v>
      </c>
      <c r="H34" s="22">
        <f>SUM($B35:H35)</f>
        <v>0</v>
      </c>
      <c r="I34" s="22">
        <f>SUM($B35:I35)</f>
        <v>0</v>
      </c>
      <c r="J34" s="22">
        <f>SUM($B35:J35)</f>
        <v>0</v>
      </c>
      <c r="K34" s="22">
        <f>SUM($B35:K35)</f>
        <v>0</v>
      </c>
      <c r="L34" s="22">
        <f>SUM($B35:L35)</f>
        <v>0</v>
      </c>
      <c r="M34" s="22">
        <f>SUM($B35:M35)</f>
        <v>0</v>
      </c>
      <c r="N34" s="22">
        <f>SUM($B35:N35)</f>
        <v>0</v>
      </c>
      <c r="O34" s="22">
        <f>SUM($B35:O35)</f>
        <v>0</v>
      </c>
      <c r="P34" s="22">
        <f>SUM($B35:P35)</f>
        <v>0</v>
      </c>
      <c r="Q34" s="22">
        <f>SUM($B35:Q35)</f>
        <v>0</v>
      </c>
      <c r="R34" s="22">
        <f>SUM($B35:R35)</f>
        <v>0</v>
      </c>
      <c r="S34" s="22">
        <f>SUM($B35:S35)</f>
        <v>0</v>
      </c>
      <c r="T34" s="22">
        <f>SUM($B35:T35)</f>
        <v>0</v>
      </c>
      <c r="U34" s="22">
        <f>SUM($B35:U35)</f>
        <v>0</v>
      </c>
      <c r="V34" s="22">
        <f>SUM($B35:V35)</f>
        <v>0</v>
      </c>
      <c r="W34" s="22">
        <f>SUM($B35:W35)</f>
        <v>0</v>
      </c>
      <c r="X34" s="22">
        <f>SUM($B35:X35)</f>
        <v>0</v>
      </c>
      <c r="Y34" s="22">
        <f>SUM($B35:Y35)</f>
        <v>0</v>
      </c>
      <c r="Z34" s="22">
        <f>SUM($B35:Z35)</f>
        <v>0</v>
      </c>
      <c r="AA34" s="22">
        <f>SUM($B35:AA35)</f>
        <v>0</v>
      </c>
      <c r="AB34" s="22">
        <f>SUM($B35:AB35)</f>
        <v>0</v>
      </c>
      <c r="AC34" s="22">
        <f>SUM($B35:AC35)</f>
        <v>0</v>
      </c>
    </row>
    <row r="35" spans="1:62" ht="28.8" x14ac:dyDescent="0.3">
      <c r="A35" s="18" t="s">
        <v>27</v>
      </c>
      <c r="B35" s="16">
        <v>0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</row>
    <row r="60" spans="1:29" x14ac:dyDescent="0.3">
      <c r="A60" s="3" t="s">
        <v>29</v>
      </c>
      <c r="B60" s="12" t="s">
        <v>1</v>
      </c>
      <c r="C60" s="12" t="s">
        <v>2</v>
      </c>
      <c r="D60" s="12" t="s">
        <v>3</v>
      </c>
      <c r="E60" s="12" t="s">
        <v>4</v>
      </c>
      <c r="F60" s="12" t="s">
        <v>1</v>
      </c>
      <c r="G60" s="12" t="s">
        <v>5</v>
      </c>
      <c r="H60" s="12" t="s">
        <v>6</v>
      </c>
      <c r="I60" s="12" t="s">
        <v>7</v>
      </c>
      <c r="J60" s="12" t="s">
        <v>8</v>
      </c>
      <c r="K60" s="12" t="s">
        <v>5</v>
      </c>
      <c r="L60" s="12" t="s">
        <v>9</v>
      </c>
      <c r="M60" s="12" t="s">
        <v>10</v>
      </c>
      <c r="N60" s="12" t="s">
        <v>11</v>
      </c>
      <c r="O60" s="12" t="s">
        <v>12</v>
      </c>
      <c r="P60" s="12" t="s">
        <v>9</v>
      </c>
      <c r="Q60" s="12" t="s">
        <v>13</v>
      </c>
      <c r="R60" s="12" t="s">
        <v>14</v>
      </c>
      <c r="S60" s="12" t="s">
        <v>15</v>
      </c>
      <c r="T60" s="12" t="s">
        <v>16</v>
      </c>
      <c r="U60" s="12" t="s">
        <v>13</v>
      </c>
      <c r="V60" s="12" t="s">
        <v>17</v>
      </c>
      <c r="W60" s="12" t="s">
        <v>18</v>
      </c>
      <c r="X60" s="12" t="s">
        <v>19</v>
      </c>
      <c r="Y60" s="12" t="s">
        <v>20</v>
      </c>
      <c r="Z60" s="12" t="s">
        <v>17</v>
      </c>
      <c r="AA60" s="12" t="s">
        <v>21</v>
      </c>
      <c r="AB60" s="12" t="s">
        <v>22</v>
      </c>
      <c r="AC60" s="12" t="s">
        <v>23</v>
      </c>
    </row>
    <row r="61" spans="1:29" x14ac:dyDescent="0.3">
      <c r="A61" t="s">
        <v>24</v>
      </c>
      <c r="B61" s="2">
        <f>SUM($B62:B62)</f>
        <v>0</v>
      </c>
      <c r="C61" s="2">
        <f>SUM($B62:C62)</f>
        <v>0</v>
      </c>
      <c r="D61" s="2">
        <f>SUM($B62:D62)</f>
        <v>0</v>
      </c>
      <c r="E61" s="2">
        <f>SUM($B62:E62)</f>
        <v>0</v>
      </c>
      <c r="F61" s="2">
        <f>SUM($B62:F62)</f>
        <v>0</v>
      </c>
      <c r="G61" s="2">
        <f>SUM($B62:G62)</f>
        <v>0</v>
      </c>
      <c r="H61" s="2">
        <f>SUM($B62:H62)</f>
        <v>0</v>
      </c>
      <c r="I61" s="2">
        <f>SUM($B62:I62)</f>
        <v>0</v>
      </c>
      <c r="J61" s="2">
        <f>SUM($B62:J62)</f>
        <v>0</v>
      </c>
      <c r="K61" s="2">
        <f>SUM($B62:K62)</f>
        <v>0</v>
      </c>
      <c r="L61" s="2">
        <f>SUM($B62:L62)</f>
        <v>0</v>
      </c>
      <c r="M61" s="2">
        <f>SUM($B62:M62)</f>
        <v>0</v>
      </c>
      <c r="N61" s="2">
        <f>SUM($B62:N62)</f>
        <v>0</v>
      </c>
      <c r="O61" s="2">
        <f>SUM($B62:O62)</f>
        <v>0</v>
      </c>
      <c r="P61" s="2">
        <f>SUM($B62:P62)</f>
        <v>0</v>
      </c>
      <c r="Q61" s="2">
        <f>SUM($B62:Q62)</f>
        <v>0</v>
      </c>
      <c r="R61" s="2">
        <f>SUM($B62:R62)</f>
        <v>0</v>
      </c>
      <c r="S61" s="2">
        <f>SUM($B62:S62)</f>
        <v>0</v>
      </c>
      <c r="T61" s="2">
        <f>SUM($B62:T62)</f>
        <v>0</v>
      </c>
      <c r="U61" s="2">
        <f>SUM($B62:U62)</f>
        <v>0</v>
      </c>
      <c r="V61" s="2">
        <f>SUM($B62:V62)</f>
        <v>0</v>
      </c>
      <c r="W61" s="2">
        <f>SUM($B62:W62)</f>
        <v>0</v>
      </c>
      <c r="X61" s="2">
        <f>SUM($B62:X62)</f>
        <v>0</v>
      </c>
      <c r="Y61" s="2">
        <f>SUM($B62:Y62)</f>
        <v>0</v>
      </c>
      <c r="Z61" s="2">
        <f>SUM($B62:Z62)</f>
        <v>0</v>
      </c>
      <c r="AA61" s="2">
        <f>SUM($B62:AA62)</f>
        <v>0</v>
      </c>
      <c r="AB61" s="2">
        <f>SUM($B62:AB62)</f>
        <v>0</v>
      </c>
      <c r="AC61" s="2">
        <f>SUM($B62:AC62)</f>
        <v>0</v>
      </c>
    </row>
    <row r="62" spans="1:29" x14ac:dyDescent="0.3">
      <c r="A62" t="s">
        <v>25</v>
      </c>
      <c r="B62" s="16">
        <v>0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1"/>
      <c r="Y62" s="11"/>
      <c r="Z62" s="11"/>
      <c r="AA62" s="11"/>
      <c r="AB62" s="11"/>
      <c r="AC62" s="11"/>
    </row>
    <row r="63" spans="1:29" x14ac:dyDescent="0.3">
      <c r="A63" t="s">
        <v>26</v>
      </c>
      <c r="B63" s="2">
        <f>SUM($B64:B64)</f>
        <v>0</v>
      </c>
      <c r="C63" s="22">
        <f>SUM($B64:C64)</f>
        <v>0</v>
      </c>
      <c r="D63" s="22">
        <f>SUM($B64:D64)</f>
        <v>0</v>
      </c>
      <c r="E63" s="22">
        <f>SUM($B64:E64)</f>
        <v>0</v>
      </c>
      <c r="F63" s="22">
        <f>SUM($B64:F64)</f>
        <v>0</v>
      </c>
      <c r="G63" s="22">
        <f>SUM($B64:G64)</f>
        <v>0</v>
      </c>
      <c r="H63" s="22">
        <f>SUM($B64:H64)</f>
        <v>0</v>
      </c>
      <c r="I63" s="22">
        <f>SUM($B64:I64)</f>
        <v>0</v>
      </c>
      <c r="J63" s="22">
        <f>SUM($B64:J64)</f>
        <v>0</v>
      </c>
      <c r="K63" s="22">
        <f>SUM($B64:K64)</f>
        <v>0</v>
      </c>
      <c r="L63" s="22">
        <f>SUM($B64:L64)</f>
        <v>0</v>
      </c>
      <c r="M63" s="22">
        <f>SUM($B64:M64)</f>
        <v>0</v>
      </c>
      <c r="N63" s="22">
        <f>SUM($B64:N64)</f>
        <v>0</v>
      </c>
      <c r="O63" s="22">
        <f>SUM($B64:O64)</f>
        <v>0</v>
      </c>
      <c r="P63" s="22">
        <f>SUM($B64:P64)</f>
        <v>0</v>
      </c>
      <c r="Q63" s="22">
        <f>SUM($B64:Q64)</f>
        <v>0</v>
      </c>
      <c r="R63" s="22">
        <f>SUM($B64:R64)</f>
        <v>0</v>
      </c>
      <c r="S63" s="22">
        <f>SUM($B64:S64)</f>
        <v>0</v>
      </c>
      <c r="T63" s="22">
        <f>SUM($B64:T64)</f>
        <v>0</v>
      </c>
      <c r="U63" s="22">
        <f>SUM($B64:U64)</f>
        <v>0</v>
      </c>
      <c r="V63" s="22">
        <f>SUM($B64:V64)</f>
        <v>0</v>
      </c>
      <c r="W63" s="22">
        <f>SUM($B64:W64)</f>
        <v>0</v>
      </c>
      <c r="X63" s="22">
        <f>SUM($B64:X64)</f>
        <v>0</v>
      </c>
      <c r="Y63" s="22">
        <f>SUM($B64:Y64)</f>
        <v>0</v>
      </c>
      <c r="Z63" s="22">
        <f>SUM($B64:Z64)</f>
        <v>0</v>
      </c>
      <c r="AA63" s="22">
        <f>SUM($B64:AA64)</f>
        <v>0</v>
      </c>
      <c r="AB63" s="22">
        <f>SUM($B64:AB64)</f>
        <v>0</v>
      </c>
      <c r="AC63" s="22">
        <f>SUM($B64:AC64)</f>
        <v>0</v>
      </c>
    </row>
    <row r="64" spans="1:29" ht="28.8" x14ac:dyDescent="0.3">
      <c r="A64" s="18" t="s">
        <v>27</v>
      </c>
      <c r="B64" s="16"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72" spans="8:8" x14ac:dyDescent="0.3">
      <c r="H72" s="2"/>
    </row>
    <row r="90" spans="1:29" x14ac:dyDescent="0.3">
      <c r="A90" s="3" t="s">
        <v>30</v>
      </c>
      <c r="B90" s="12" t="s">
        <v>1</v>
      </c>
      <c r="C90" s="12" t="s">
        <v>2</v>
      </c>
      <c r="D90" s="12" t="s">
        <v>3</v>
      </c>
      <c r="E90" s="12" t="s">
        <v>4</v>
      </c>
      <c r="F90" s="12" t="s">
        <v>1</v>
      </c>
      <c r="G90" s="12" t="s">
        <v>5</v>
      </c>
      <c r="H90" s="12" t="s">
        <v>6</v>
      </c>
      <c r="I90" s="12" t="s">
        <v>7</v>
      </c>
      <c r="J90" s="12" t="s">
        <v>8</v>
      </c>
      <c r="K90" s="12" t="s">
        <v>5</v>
      </c>
      <c r="L90" s="12" t="s">
        <v>9</v>
      </c>
      <c r="M90" s="12" t="s">
        <v>10</v>
      </c>
      <c r="N90" s="12" t="s">
        <v>11</v>
      </c>
      <c r="O90" s="12" t="s">
        <v>12</v>
      </c>
      <c r="P90" s="12" t="s">
        <v>9</v>
      </c>
      <c r="Q90" s="12" t="s">
        <v>13</v>
      </c>
      <c r="R90" s="12" t="s">
        <v>14</v>
      </c>
      <c r="S90" s="12" t="s">
        <v>15</v>
      </c>
      <c r="T90" s="12" t="s">
        <v>16</v>
      </c>
      <c r="U90" s="12" t="s">
        <v>13</v>
      </c>
      <c r="V90" s="12" t="s">
        <v>17</v>
      </c>
      <c r="W90" s="12" t="s">
        <v>18</v>
      </c>
      <c r="X90" s="12" t="s">
        <v>19</v>
      </c>
      <c r="Y90" s="12" t="s">
        <v>20</v>
      </c>
      <c r="Z90" s="12" t="s">
        <v>17</v>
      </c>
      <c r="AA90" s="12" t="s">
        <v>21</v>
      </c>
      <c r="AB90" s="12" t="s">
        <v>22</v>
      </c>
      <c r="AC90" s="12" t="s">
        <v>23</v>
      </c>
    </row>
    <row r="91" spans="1:29" x14ac:dyDescent="0.3">
      <c r="A91" t="s">
        <v>24</v>
      </c>
      <c r="B91" s="2">
        <f>SUM($B92:B92)</f>
        <v>0</v>
      </c>
      <c r="C91" s="2">
        <f>SUM($B92:C92)</f>
        <v>0</v>
      </c>
      <c r="D91" s="2">
        <f>SUM($B92:D92)</f>
        <v>0</v>
      </c>
      <c r="E91" s="2">
        <f>SUM($B92:E92)</f>
        <v>0</v>
      </c>
      <c r="F91" s="2">
        <f>SUM($B92:F92)</f>
        <v>0</v>
      </c>
      <c r="G91" s="2">
        <f>SUM($B92:G92)</f>
        <v>0</v>
      </c>
      <c r="H91" s="2">
        <f>SUM($B92:H92)</f>
        <v>0</v>
      </c>
      <c r="I91" s="2">
        <f>SUM($B92:I92)</f>
        <v>0</v>
      </c>
      <c r="J91" s="2">
        <f>SUM($B92:J92)</f>
        <v>0</v>
      </c>
      <c r="K91" s="2">
        <f>SUM($B92:K92)</f>
        <v>0</v>
      </c>
      <c r="L91" s="2">
        <f>SUM($B92:L92)</f>
        <v>0</v>
      </c>
      <c r="M91" s="2">
        <f>SUM($B92:M92)</f>
        <v>0</v>
      </c>
      <c r="N91" s="2">
        <f>SUM($B92:N92)</f>
        <v>0</v>
      </c>
      <c r="O91" s="2">
        <f>SUM($B92:O92)</f>
        <v>0</v>
      </c>
      <c r="P91" s="2">
        <f>SUM($B92:P92)</f>
        <v>0</v>
      </c>
      <c r="Q91" s="2">
        <f>SUM($B92:Q92)</f>
        <v>0</v>
      </c>
      <c r="R91" s="2">
        <f>SUM($B92:R92)</f>
        <v>0</v>
      </c>
      <c r="S91" s="2">
        <f>SUM($B92:S92)</f>
        <v>0</v>
      </c>
      <c r="T91" s="2">
        <f>SUM($B92:T92)</f>
        <v>0</v>
      </c>
      <c r="U91" s="2">
        <f>SUM($B92:U92)</f>
        <v>0</v>
      </c>
      <c r="V91" s="2">
        <f>SUM($B92:V92)</f>
        <v>0</v>
      </c>
      <c r="W91" s="2">
        <f>SUM($B92:W92)</f>
        <v>0</v>
      </c>
      <c r="X91" s="2">
        <f>SUM($B92:X92)</f>
        <v>0</v>
      </c>
      <c r="Y91" s="2">
        <f>SUM($B92:Y92)</f>
        <v>0</v>
      </c>
      <c r="Z91" s="2">
        <f>SUM($B92:Z92)</f>
        <v>0</v>
      </c>
      <c r="AA91" s="2">
        <f>SUM($B92:AA92)</f>
        <v>0</v>
      </c>
      <c r="AB91" s="2">
        <f>SUM($B92:AB92)</f>
        <v>0</v>
      </c>
      <c r="AC91" s="2">
        <f>SUM($B92:AC92)</f>
        <v>0</v>
      </c>
    </row>
    <row r="92" spans="1:29" x14ac:dyDescent="0.3">
      <c r="A92" t="s">
        <v>25</v>
      </c>
      <c r="B92" s="16">
        <f>SUM(B62,B33,B5)</f>
        <v>0</v>
      </c>
      <c r="C92" s="15">
        <f>SUM(C62,C33,C5)</f>
        <v>0</v>
      </c>
      <c r="D92" s="15">
        <f t="shared" ref="D92:AC92" si="0">SUM(D62,D33,D5)</f>
        <v>0</v>
      </c>
      <c r="E92" s="15">
        <f t="shared" si="0"/>
        <v>0</v>
      </c>
      <c r="F92" s="15">
        <f t="shared" si="0"/>
        <v>0</v>
      </c>
      <c r="G92" s="15">
        <f t="shared" si="0"/>
        <v>0</v>
      </c>
      <c r="H92" s="15">
        <f t="shared" si="0"/>
        <v>0</v>
      </c>
      <c r="I92" s="15">
        <f t="shared" si="0"/>
        <v>0</v>
      </c>
      <c r="J92" s="15">
        <f t="shared" si="0"/>
        <v>0</v>
      </c>
      <c r="K92" s="15">
        <f t="shared" si="0"/>
        <v>0</v>
      </c>
      <c r="L92" s="15">
        <f t="shared" si="0"/>
        <v>0</v>
      </c>
      <c r="M92" s="15">
        <f t="shared" si="0"/>
        <v>0</v>
      </c>
      <c r="N92" s="15">
        <f t="shared" si="0"/>
        <v>0</v>
      </c>
      <c r="O92" s="15">
        <f t="shared" si="0"/>
        <v>0</v>
      </c>
      <c r="P92" s="15">
        <f t="shared" si="0"/>
        <v>0</v>
      </c>
      <c r="Q92" s="15">
        <f t="shared" si="0"/>
        <v>0</v>
      </c>
      <c r="R92" s="15">
        <f t="shared" si="0"/>
        <v>0</v>
      </c>
      <c r="S92" s="15">
        <f t="shared" si="0"/>
        <v>0</v>
      </c>
      <c r="T92" s="15">
        <f t="shared" si="0"/>
        <v>0</v>
      </c>
      <c r="U92" s="15">
        <f t="shared" si="0"/>
        <v>0</v>
      </c>
      <c r="V92" s="15">
        <f t="shared" si="0"/>
        <v>0</v>
      </c>
      <c r="W92" s="15">
        <f t="shared" si="0"/>
        <v>0</v>
      </c>
      <c r="X92" s="15">
        <f t="shared" si="0"/>
        <v>0</v>
      </c>
      <c r="Y92" s="15">
        <f t="shared" si="0"/>
        <v>0</v>
      </c>
      <c r="Z92" s="15">
        <f t="shared" si="0"/>
        <v>0</v>
      </c>
      <c r="AA92" s="15">
        <f t="shared" si="0"/>
        <v>0</v>
      </c>
      <c r="AB92" s="15">
        <f t="shared" si="0"/>
        <v>0</v>
      </c>
      <c r="AC92" s="15">
        <f t="shared" si="0"/>
        <v>0</v>
      </c>
    </row>
    <row r="93" spans="1:29" x14ac:dyDescent="0.3">
      <c r="A93" t="s">
        <v>26</v>
      </c>
      <c r="B93" s="2">
        <f>SUM($B94:B94)</f>
        <v>0</v>
      </c>
      <c r="C93" s="22">
        <f>SUM($B94:C94)</f>
        <v>0</v>
      </c>
      <c r="D93" s="22">
        <f>SUM($B94:D94)</f>
        <v>0</v>
      </c>
      <c r="E93" s="22">
        <f>SUM($B94:E94)</f>
        <v>0</v>
      </c>
      <c r="F93" s="22">
        <f>SUM($B94:F94)</f>
        <v>0</v>
      </c>
      <c r="G93" s="22">
        <f>SUM($B94:G94)</f>
        <v>0</v>
      </c>
      <c r="H93" s="22">
        <f>SUM($B94:H94)</f>
        <v>0</v>
      </c>
      <c r="I93" s="22">
        <f>SUM($B94:I94)</f>
        <v>0</v>
      </c>
      <c r="J93" s="22">
        <f>SUM($B94:J94)</f>
        <v>0</v>
      </c>
      <c r="K93" s="22">
        <f>SUM($B94:K94)</f>
        <v>0</v>
      </c>
      <c r="L93" s="22">
        <f>SUM($B94:L94)</f>
        <v>0</v>
      </c>
      <c r="M93" s="22">
        <f>SUM($B94:M94)</f>
        <v>0</v>
      </c>
      <c r="N93" s="22">
        <f>SUM($B94:N94)</f>
        <v>0</v>
      </c>
      <c r="O93" s="22">
        <f>SUM($B94:O94)</f>
        <v>0</v>
      </c>
      <c r="P93" s="22">
        <f>SUM($B94:P94)</f>
        <v>0</v>
      </c>
      <c r="Q93" s="22">
        <f>SUM($B94:Q94)</f>
        <v>0</v>
      </c>
      <c r="R93" s="22">
        <f>SUM($B94:R94)</f>
        <v>0</v>
      </c>
      <c r="S93" s="22">
        <f>SUM($B94:S94)</f>
        <v>0</v>
      </c>
      <c r="T93" s="22">
        <f>SUM($B94:T94)</f>
        <v>0</v>
      </c>
      <c r="U93" s="22">
        <f>SUM($B94:U94)</f>
        <v>0</v>
      </c>
      <c r="V93" s="22">
        <f>SUM($B94:V94)</f>
        <v>0</v>
      </c>
      <c r="W93" s="22">
        <f>SUM($B94:W94)</f>
        <v>0</v>
      </c>
      <c r="X93" s="22">
        <f>SUM($B94:X94)</f>
        <v>0</v>
      </c>
      <c r="Y93" s="22">
        <f>SUM($B94:Y94)</f>
        <v>0</v>
      </c>
      <c r="Z93" s="22">
        <f>SUM($B94:Z94)</f>
        <v>0</v>
      </c>
      <c r="AA93" s="22">
        <f>SUM($B94:AA94)</f>
        <v>0</v>
      </c>
      <c r="AB93" s="22">
        <f>SUM($B94:AB94)</f>
        <v>0</v>
      </c>
      <c r="AC93" s="22">
        <f>SUM($B94:AC94)</f>
        <v>0</v>
      </c>
    </row>
    <row r="94" spans="1:29" ht="28.8" x14ac:dyDescent="0.3">
      <c r="A94" s="18" t="s">
        <v>27</v>
      </c>
      <c r="B94" s="13">
        <v>0</v>
      </c>
      <c r="C94" s="15">
        <f>SUM(C64,C35,C7)</f>
        <v>0</v>
      </c>
      <c r="D94" s="15">
        <f t="shared" ref="D94:AC94" si="1">SUM(D64,D35,D7)</f>
        <v>0</v>
      </c>
      <c r="E94" s="15">
        <f t="shared" si="1"/>
        <v>0</v>
      </c>
      <c r="F94" s="15">
        <f t="shared" si="1"/>
        <v>0</v>
      </c>
      <c r="G94" s="15">
        <f t="shared" si="1"/>
        <v>0</v>
      </c>
      <c r="H94" s="15">
        <f t="shared" si="1"/>
        <v>0</v>
      </c>
      <c r="I94" s="15">
        <f t="shared" si="1"/>
        <v>0</v>
      </c>
      <c r="J94" s="15">
        <f t="shared" si="1"/>
        <v>0</v>
      </c>
      <c r="K94" s="15">
        <f t="shared" si="1"/>
        <v>0</v>
      </c>
      <c r="L94" s="15">
        <f t="shared" si="1"/>
        <v>0</v>
      </c>
      <c r="M94" s="15">
        <f t="shared" si="1"/>
        <v>0</v>
      </c>
      <c r="N94" s="15">
        <f t="shared" si="1"/>
        <v>0</v>
      </c>
      <c r="O94" s="15">
        <f t="shared" si="1"/>
        <v>0</v>
      </c>
      <c r="P94" s="15">
        <f t="shared" si="1"/>
        <v>0</v>
      </c>
      <c r="Q94" s="15">
        <f t="shared" si="1"/>
        <v>0</v>
      </c>
      <c r="R94" s="15">
        <f t="shared" si="1"/>
        <v>0</v>
      </c>
      <c r="S94" s="15">
        <f t="shared" si="1"/>
        <v>0</v>
      </c>
      <c r="T94" s="15">
        <f t="shared" si="1"/>
        <v>0</v>
      </c>
      <c r="U94" s="15">
        <f t="shared" si="1"/>
        <v>0</v>
      </c>
      <c r="V94" s="15">
        <f t="shared" si="1"/>
        <v>0</v>
      </c>
      <c r="W94" s="15">
        <f t="shared" si="1"/>
        <v>0</v>
      </c>
      <c r="X94" s="15">
        <f t="shared" si="1"/>
        <v>0</v>
      </c>
      <c r="Y94" s="15">
        <f t="shared" si="1"/>
        <v>0</v>
      </c>
      <c r="Z94" s="15">
        <f t="shared" si="1"/>
        <v>0</v>
      </c>
      <c r="AA94" s="15">
        <f t="shared" si="1"/>
        <v>0</v>
      </c>
      <c r="AB94" s="15">
        <f t="shared" si="1"/>
        <v>0</v>
      </c>
      <c r="AC94" s="15">
        <f t="shared" si="1"/>
        <v>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7167-F32F-402F-99D3-77F3A62D0EEB}">
  <sheetPr codeName="Sheet2">
    <tabColor rgb="FF92D050"/>
  </sheetPr>
  <dimension ref="A3:V174"/>
  <sheetViews>
    <sheetView tabSelected="1" zoomScaleNormal="100" workbookViewId="0">
      <selection activeCell="E16" sqref="E16"/>
    </sheetView>
  </sheetViews>
  <sheetFormatPr defaultRowHeight="14.4" x14ac:dyDescent="0.3"/>
  <cols>
    <col min="1" max="1" width="61.88671875" customWidth="1"/>
    <col min="2" max="2" width="17.88671875" customWidth="1"/>
    <col min="3" max="3" width="16.44140625" customWidth="1"/>
    <col min="4" max="6" width="15.44140625" bestFit="1" customWidth="1"/>
    <col min="7" max="7" width="16.44140625" bestFit="1" customWidth="1"/>
    <col min="8" max="10" width="15.44140625" bestFit="1" customWidth="1"/>
    <col min="11" max="11" width="16.44140625" bestFit="1" customWidth="1"/>
    <col min="12" max="14" width="15.44140625" bestFit="1" customWidth="1"/>
    <col min="15" max="15" width="16.44140625" bestFit="1" customWidth="1"/>
    <col min="16" max="18" width="15.44140625" bestFit="1" customWidth="1"/>
    <col min="19" max="19" width="16.44140625" bestFit="1" customWidth="1"/>
    <col min="20" max="22" width="15.44140625" bestFit="1" customWidth="1"/>
  </cols>
  <sheetData>
    <row r="3" spans="1:22" x14ac:dyDescent="0.3">
      <c r="A3" s="3" t="s">
        <v>31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  <c r="S3" s="12" t="s">
        <v>18</v>
      </c>
      <c r="T3" s="12" t="s">
        <v>19</v>
      </c>
      <c r="U3" s="12" t="s">
        <v>20</v>
      </c>
      <c r="V3" s="12" t="s">
        <v>21</v>
      </c>
    </row>
    <row r="4" spans="1:22" x14ac:dyDescent="0.3">
      <c r="A4" s="6" t="s">
        <v>32</v>
      </c>
      <c r="B4">
        <f>SUM($B5:B5)</f>
        <v>0</v>
      </c>
      <c r="C4">
        <f>SUM($B5:C5)</f>
        <v>0</v>
      </c>
      <c r="D4">
        <f>SUM($B5:D5)</f>
        <v>0</v>
      </c>
      <c r="E4">
        <f>SUM($B5:E5)</f>
        <v>0</v>
      </c>
      <c r="F4">
        <f>SUM($B5:F5)</f>
        <v>0</v>
      </c>
      <c r="G4">
        <f>SUM($B5:G5)</f>
        <v>4</v>
      </c>
      <c r="H4">
        <f>SUM($B5:H5)</f>
        <v>4</v>
      </c>
      <c r="I4">
        <f>SUM($B5:I5)</f>
        <v>4</v>
      </c>
      <c r="J4">
        <f>SUM($B5:J5)</f>
        <v>32</v>
      </c>
      <c r="K4">
        <f>SUM($B5:K5)</f>
        <v>57</v>
      </c>
      <c r="L4">
        <f>SUM($B5:L5)</f>
        <v>57</v>
      </c>
      <c r="M4">
        <f>SUM($B5:M5)</f>
        <v>88</v>
      </c>
      <c r="N4">
        <f>SUM($B5:N5)</f>
        <v>88</v>
      </c>
      <c r="O4">
        <f>SUM($B5:O5)</f>
        <v>88</v>
      </c>
      <c r="P4">
        <f>SUM($B5:P5)</f>
        <v>88</v>
      </c>
      <c r="Q4">
        <f>SUM($B5:Q5)</f>
        <v>108</v>
      </c>
      <c r="R4">
        <f>SUM($B5:R5)</f>
        <v>108</v>
      </c>
      <c r="S4">
        <f>SUM($B5:S5)</f>
        <v>108</v>
      </c>
      <c r="T4">
        <f>SUM($B5:T5)</f>
        <v>108</v>
      </c>
      <c r="U4">
        <f>SUM($B5:U5)</f>
        <v>400</v>
      </c>
      <c r="V4">
        <f>SUM($B5:V5)</f>
        <v>400</v>
      </c>
    </row>
    <row r="5" spans="1:22" x14ac:dyDescent="0.3">
      <c r="A5" s="5" t="s">
        <v>33</v>
      </c>
      <c r="B5">
        <v>0</v>
      </c>
      <c r="C5" s="7"/>
      <c r="D5" s="7"/>
      <c r="E5" s="7"/>
      <c r="F5" s="7"/>
      <c r="G5" s="7">
        <v>4</v>
      </c>
      <c r="H5" s="7"/>
      <c r="I5" s="7"/>
      <c r="J5" s="7">
        <v>28</v>
      </c>
      <c r="K5" s="7">
        <v>25</v>
      </c>
      <c r="L5" s="7"/>
      <c r="M5" s="7">
        <v>31</v>
      </c>
      <c r="N5" s="7"/>
      <c r="O5" s="7"/>
      <c r="P5" s="7"/>
      <c r="Q5" s="7">
        <v>20</v>
      </c>
      <c r="R5" s="7"/>
      <c r="S5" s="7"/>
      <c r="T5" s="7"/>
      <c r="U5" s="7">
        <v>292</v>
      </c>
      <c r="V5" s="7"/>
    </row>
    <row r="6" spans="1:22" x14ac:dyDescent="0.3">
      <c r="A6" s="5" t="s">
        <v>34</v>
      </c>
      <c r="B6">
        <f>SUM($B7:B7)</f>
        <v>0</v>
      </c>
      <c r="C6" s="17">
        <f>SUM($B7:C7)</f>
        <v>0</v>
      </c>
      <c r="D6" s="17">
        <f>SUM($B7:D7)</f>
        <v>0</v>
      </c>
      <c r="E6" s="17">
        <f>SUM($B7:E7)</f>
        <v>0</v>
      </c>
      <c r="F6" s="17">
        <f>SUM($B7:F7)</f>
        <v>0</v>
      </c>
      <c r="G6" s="17">
        <f>SUM($B7:G7)</f>
        <v>0</v>
      </c>
      <c r="H6" s="17">
        <f>SUM($B7:H7)</f>
        <v>0</v>
      </c>
      <c r="I6" s="17">
        <f>SUM($B7:I7)</f>
        <v>0</v>
      </c>
      <c r="J6" s="17">
        <f>SUM($B7:J7)</f>
        <v>0</v>
      </c>
      <c r="K6" s="17">
        <f>SUM($B7:K7)</f>
        <v>0</v>
      </c>
      <c r="L6" s="17">
        <f>SUM($B7:L7)</f>
        <v>0</v>
      </c>
      <c r="M6" s="17">
        <f>SUM($B7:M7)</f>
        <v>0</v>
      </c>
      <c r="N6" s="17">
        <f>SUM($B7:N7)</f>
        <v>0</v>
      </c>
      <c r="O6" s="17">
        <f>SUM($B7:O7)</f>
        <v>0</v>
      </c>
      <c r="P6" s="17">
        <f>SUM($B7:P7)</f>
        <v>0</v>
      </c>
      <c r="Q6" s="17">
        <f>SUM($B7:Q7)</f>
        <v>0</v>
      </c>
      <c r="R6" s="17">
        <f>SUM($B7:R7)</f>
        <v>0</v>
      </c>
      <c r="S6" s="17">
        <f>SUM($B7:S7)</f>
        <v>0</v>
      </c>
      <c r="T6" s="17">
        <f>SUM($B7:T7)</f>
        <v>0</v>
      </c>
      <c r="U6" s="17">
        <f>SUM($B7:U7)</f>
        <v>0</v>
      </c>
      <c r="V6" s="17">
        <f>SUM($B7:V7)</f>
        <v>0</v>
      </c>
    </row>
    <row r="7" spans="1:22" x14ac:dyDescent="0.3">
      <c r="A7" s="5" t="s">
        <v>35</v>
      </c>
      <c r="B7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32" spans="1:22" x14ac:dyDescent="0.3">
      <c r="A32" s="3" t="s">
        <v>36</v>
      </c>
      <c r="B32" s="12" t="s">
        <v>1</v>
      </c>
      <c r="C32" s="12" t="s">
        <v>2</v>
      </c>
      <c r="D32" s="12" t="s">
        <v>3</v>
      </c>
      <c r="E32" s="12" t="s">
        <v>4</v>
      </c>
      <c r="F32" s="12" t="s">
        <v>5</v>
      </c>
      <c r="G32" s="12" t="s">
        <v>6</v>
      </c>
      <c r="H32" s="12" t="s">
        <v>7</v>
      </c>
      <c r="I32" s="12" t="s">
        <v>8</v>
      </c>
      <c r="J32" s="12" t="s">
        <v>9</v>
      </c>
      <c r="K32" s="12" t="s">
        <v>10</v>
      </c>
      <c r="L32" s="12" t="s">
        <v>11</v>
      </c>
      <c r="M32" s="12" t="s">
        <v>12</v>
      </c>
      <c r="N32" s="12" t="s">
        <v>13</v>
      </c>
      <c r="O32" s="12" t="s">
        <v>14</v>
      </c>
      <c r="P32" s="12" t="s">
        <v>15</v>
      </c>
      <c r="Q32" s="12" t="s">
        <v>16</v>
      </c>
      <c r="R32" s="12" t="s">
        <v>17</v>
      </c>
      <c r="S32" s="12" t="s">
        <v>18</v>
      </c>
      <c r="T32" s="12" t="s">
        <v>19</v>
      </c>
      <c r="U32" s="12" t="s">
        <v>20</v>
      </c>
      <c r="V32" s="12" t="s">
        <v>21</v>
      </c>
    </row>
    <row r="33" spans="1:22" x14ac:dyDescent="0.3">
      <c r="A33" s="6" t="s">
        <v>32</v>
      </c>
      <c r="B33" s="1">
        <f>SUM($B34:B34)</f>
        <v>0</v>
      </c>
      <c r="C33" s="1">
        <f>SUM($B34:C34)</f>
        <v>0</v>
      </c>
      <c r="D33" s="1">
        <f>SUM($B34:D34)</f>
        <v>0</v>
      </c>
      <c r="E33" s="1">
        <f>SUM($B34:E34)</f>
        <v>0</v>
      </c>
      <c r="F33" s="1">
        <f>SUM($B34:F34)</f>
        <v>0</v>
      </c>
      <c r="G33" s="1">
        <f>SUM($B34:G34)</f>
        <v>4</v>
      </c>
      <c r="H33" s="1">
        <f>SUM($B34:H34)</f>
        <v>4</v>
      </c>
      <c r="I33" s="1">
        <f>SUM($B34:I34)</f>
        <v>4</v>
      </c>
      <c r="J33" s="1">
        <f>SUM($B34:J34)</f>
        <v>4</v>
      </c>
      <c r="K33" s="1">
        <f>SUM($B34:K34)</f>
        <v>4</v>
      </c>
      <c r="L33" s="1">
        <f>SUM($B34:L34)</f>
        <v>4</v>
      </c>
      <c r="M33" s="1">
        <f>SUM($B34:M34)</f>
        <v>4</v>
      </c>
      <c r="N33" s="1">
        <f>SUM($B34:N34)</f>
        <v>4</v>
      </c>
      <c r="O33" s="1">
        <f>SUM($B34:O34)</f>
        <v>4</v>
      </c>
      <c r="P33" s="1">
        <f>SUM($B34:P34)</f>
        <v>4</v>
      </c>
      <c r="Q33" s="1">
        <f>SUM($B34:Q34)</f>
        <v>4</v>
      </c>
      <c r="R33" s="1">
        <f>SUM($B34:R34)</f>
        <v>4</v>
      </c>
      <c r="S33" s="1">
        <f>SUM($B34:S34)</f>
        <v>4</v>
      </c>
      <c r="T33" s="1">
        <f>SUM($B34:T34)</f>
        <v>4</v>
      </c>
      <c r="U33" s="1">
        <f>SUM($B34:U34)</f>
        <v>4</v>
      </c>
      <c r="V33" s="1">
        <f>SUM($B34:V34)</f>
        <v>4</v>
      </c>
    </row>
    <row r="34" spans="1:22" x14ac:dyDescent="0.3">
      <c r="A34" s="5" t="s">
        <v>33</v>
      </c>
      <c r="B34">
        <v>0</v>
      </c>
      <c r="C34" s="7"/>
      <c r="D34" s="7"/>
      <c r="E34" s="7"/>
      <c r="F34" s="7"/>
      <c r="G34" s="7">
        <v>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x14ac:dyDescent="0.3">
      <c r="A35" s="5" t="s">
        <v>34</v>
      </c>
      <c r="B35" s="1">
        <f>SUM($B36:B36)</f>
        <v>0</v>
      </c>
      <c r="C35" s="17">
        <f>SUM($B36:C36)</f>
        <v>0</v>
      </c>
      <c r="D35" s="17">
        <f>SUM($B36:D36)</f>
        <v>0</v>
      </c>
      <c r="E35" s="17">
        <f>SUM($B36:E36)</f>
        <v>0</v>
      </c>
      <c r="F35" s="17">
        <f>SUM($B36:F36)</f>
        <v>0</v>
      </c>
      <c r="G35" s="17">
        <f>SUM($B36:G36)</f>
        <v>0</v>
      </c>
      <c r="H35" s="17">
        <f>SUM($B36:H36)</f>
        <v>0</v>
      </c>
      <c r="I35" s="17">
        <f>SUM($B36:I36)</f>
        <v>0</v>
      </c>
      <c r="J35" s="17">
        <f>SUM($B36:J36)</f>
        <v>0</v>
      </c>
      <c r="K35" s="17">
        <f>SUM($B36:K36)</f>
        <v>0</v>
      </c>
      <c r="L35" s="17">
        <f>SUM($B36:L36)</f>
        <v>0</v>
      </c>
      <c r="M35" s="17">
        <f>SUM($B36:M36)</f>
        <v>0</v>
      </c>
      <c r="N35" s="17">
        <f>SUM($B36:N36)</f>
        <v>0</v>
      </c>
      <c r="O35" s="17">
        <f>SUM($B36:O36)</f>
        <v>0</v>
      </c>
      <c r="P35" s="17">
        <f>SUM($B36:P36)</f>
        <v>0</v>
      </c>
      <c r="Q35" s="17">
        <f>SUM($B36:Q36)</f>
        <v>0</v>
      </c>
      <c r="R35" s="17">
        <f>SUM($B36:R36)</f>
        <v>0</v>
      </c>
      <c r="S35" s="17">
        <f>SUM($B36:S36)</f>
        <v>0</v>
      </c>
      <c r="T35" s="17">
        <f>SUM($B36:T36)</f>
        <v>0</v>
      </c>
      <c r="U35" s="17">
        <f>SUM($B36:U36)</f>
        <v>0</v>
      </c>
      <c r="V35" s="17">
        <f>SUM($B36:V36)</f>
        <v>0</v>
      </c>
    </row>
    <row r="36" spans="1:22" x14ac:dyDescent="0.3">
      <c r="A36" s="5" t="s">
        <v>35</v>
      </c>
      <c r="B36">
        <v>0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62" spans="1:22" x14ac:dyDescent="0.3">
      <c r="A62" s="3" t="s">
        <v>37</v>
      </c>
      <c r="B62" s="12" t="s">
        <v>1</v>
      </c>
      <c r="C62" s="12" t="s">
        <v>2</v>
      </c>
      <c r="D62" s="12" t="s">
        <v>3</v>
      </c>
      <c r="E62" s="12" t="s">
        <v>4</v>
      </c>
      <c r="F62" s="12" t="s">
        <v>5</v>
      </c>
      <c r="G62" s="12" t="s">
        <v>6</v>
      </c>
      <c r="H62" s="12" t="s">
        <v>7</v>
      </c>
      <c r="I62" s="12" t="s">
        <v>8</v>
      </c>
      <c r="J62" s="12" t="s">
        <v>9</v>
      </c>
      <c r="K62" s="12" t="s">
        <v>10</v>
      </c>
      <c r="L62" s="12" t="s">
        <v>11</v>
      </c>
      <c r="M62" s="12" t="s">
        <v>12</v>
      </c>
      <c r="N62" s="12" t="s">
        <v>13</v>
      </c>
      <c r="O62" s="12" t="s">
        <v>14</v>
      </c>
      <c r="P62" s="12" t="s">
        <v>15</v>
      </c>
      <c r="Q62" s="12" t="s">
        <v>16</v>
      </c>
      <c r="R62" s="12" t="s">
        <v>17</v>
      </c>
      <c r="S62" s="12" t="s">
        <v>18</v>
      </c>
      <c r="T62" s="12" t="s">
        <v>19</v>
      </c>
      <c r="U62" s="12" t="s">
        <v>20</v>
      </c>
      <c r="V62" s="12" t="s">
        <v>21</v>
      </c>
    </row>
    <row r="63" spans="1:22" x14ac:dyDescent="0.3">
      <c r="A63" s="6" t="s">
        <v>32</v>
      </c>
      <c r="B63" s="1">
        <f>SUM($B64:B64)</f>
        <v>0</v>
      </c>
      <c r="C63" s="1">
        <f>SUM($B64:C64)</f>
        <v>0</v>
      </c>
      <c r="D63" s="1">
        <f>SUM($B64:D64)</f>
        <v>0</v>
      </c>
      <c r="E63" s="1">
        <f>SUM($B64:E64)</f>
        <v>0</v>
      </c>
      <c r="F63" s="1">
        <f>SUM($B64:F64)</f>
        <v>0</v>
      </c>
      <c r="G63" s="1">
        <f>SUM($B64:G64)</f>
        <v>0</v>
      </c>
      <c r="H63" s="1">
        <f>SUM($B64:H64)</f>
        <v>0</v>
      </c>
      <c r="I63" s="1">
        <f>SUM($B64:I64)</f>
        <v>22</v>
      </c>
      <c r="J63" s="1">
        <f>SUM($B64:J64)</f>
        <v>22</v>
      </c>
      <c r="K63" s="1">
        <f>SUM($B64:K64)</f>
        <v>22</v>
      </c>
      <c r="L63" s="1">
        <f>SUM($B64:L64)</f>
        <v>39</v>
      </c>
      <c r="M63" s="1">
        <f>SUM($B64:M64)</f>
        <v>57</v>
      </c>
      <c r="N63" s="1">
        <f>SUM($B64:N64)</f>
        <v>57</v>
      </c>
      <c r="O63" s="1">
        <f>SUM($B64:O64)</f>
        <v>57</v>
      </c>
      <c r="P63" s="1">
        <f>SUM($B64:P64)</f>
        <v>57</v>
      </c>
      <c r="Q63" s="1">
        <f>SUM($B64:Q64)</f>
        <v>57</v>
      </c>
      <c r="R63" s="1">
        <f>SUM($B64:R64)</f>
        <v>57</v>
      </c>
      <c r="S63" s="1">
        <f>SUM($B64:S64)</f>
        <v>57</v>
      </c>
      <c r="T63" s="1">
        <f>SUM($B64:T64)</f>
        <v>57</v>
      </c>
      <c r="U63" s="1">
        <f>SUM($B64:U64)</f>
        <v>57</v>
      </c>
      <c r="V63" s="1">
        <f>SUM($B64:V64)</f>
        <v>57</v>
      </c>
    </row>
    <row r="64" spans="1:22" x14ac:dyDescent="0.3">
      <c r="A64" s="5" t="s">
        <v>33</v>
      </c>
      <c r="B64" s="1">
        <v>0</v>
      </c>
      <c r="C64" s="8"/>
      <c r="D64" s="8"/>
      <c r="E64" s="8"/>
      <c r="F64" s="8"/>
      <c r="G64" s="8"/>
      <c r="H64" s="8"/>
      <c r="I64" s="8">
        <v>22</v>
      </c>
      <c r="J64" s="8"/>
      <c r="K64" s="8"/>
      <c r="L64" s="8">
        <v>17</v>
      </c>
      <c r="M64" s="8">
        <v>18</v>
      </c>
      <c r="N64" s="8"/>
      <c r="O64" s="8"/>
      <c r="P64" s="8"/>
      <c r="Q64" s="8"/>
      <c r="R64" s="8"/>
      <c r="S64" s="8"/>
      <c r="T64" s="8"/>
      <c r="U64" s="8"/>
      <c r="V64" s="8"/>
    </row>
    <row r="65" spans="1:22" x14ac:dyDescent="0.3">
      <c r="A65" s="5" t="s">
        <v>34</v>
      </c>
      <c r="B65" s="1">
        <f>SUM($B66:B66)</f>
        <v>0</v>
      </c>
      <c r="C65" s="17">
        <f>SUM($B66:C66)</f>
        <v>0</v>
      </c>
      <c r="D65" s="17">
        <f>SUM($B66:D66)</f>
        <v>0</v>
      </c>
      <c r="E65" s="17">
        <f>SUM($B66:E66)</f>
        <v>0</v>
      </c>
      <c r="F65" s="17">
        <f>SUM($B66:F66)</f>
        <v>0</v>
      </c>
      <c r="G65" s="17">
        <f>SUM($B66:G66)</f>
        <v>0</v>
      </c>
      <c r="H65" s="17">
        <f>SUM($B66:H66)</f>
        <v>0</v>
      </c>
      <c r="I65" s="17">
        <f>SUM($B66:I66)</f>
        <v>0</v>
      </c>
      <c r="J65" s="17">
        <f>SUM($B66:J66)</f>
        <v>0</v>
      </c>
      <c r="K65" s="17">
        <f>SUM($B66:K66)</f>
        <v>0</v>
      </c>
      <c r="L65" s="17">
        <f>SUM($B66:L66)</f>
        <v>0</v>
      </c>
      <c r="M65" s="17">
        <f>SUM($B66:M66)</f>
        <v>0</v>
      </c>
      <c r="N65" s="17">
        <f>SUM($B66:N66)</f>
        <v>0</v>
      </c>
      <c r="O65" s="17">
        <f>SUM($B66:O66)</f>
        <v>0</v>
      </c>
      <c r="P65" s="17">
        <f>SUM($B66:P66)</f>
        <v>0</v>
      </c>
      <c r="Q65" s="17">
        <f>SUM($B66:Q66)</f>
        <v>0</v>
      </c>
      <c r="R65" s="17">
        <f>SUM($B66:R66)</f>
        <v>0</v>
      </c>
      <c r="S65" s="17">
        <f>SUM($B66:S66)</f>
        <v>0</v>
      </c>
      <c r="T65" s="17">
        <f>SUM($B66:T66)</f>
        <v>0</v>
      </c>
      <c r="U65" s="17">
        <f>SUM($B66:U66)</f>
        <v>0</v>
      </c>
      <c r="V65" s="17">
        <f>SUM($B66:V66)</f>
        <v>0</v>
      </c>
    </row>
    <row r="66" spans="1:22" x14ac:dyDescent="0.3">
      <c r="A66" s="5" t="s">
        <v>35</v>
      </c>
      <c r="B66">
        <v>0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92" spans="1:22" x14ac:dyDescent="0.3">
      <c r="A92" s="3" t="s">
        <v>38</v>
      </c>
      <c r="B92" s="12" t="s">
        <v>1</v>
      </c>
      <c r="C92" s="12" t="s">
        <v>2</v>
      </c>
      <c r="D92" s="12" t="s">
        <v>3</v>
      </c>
      <c r="E92" s="12" t="s">
        <v>4</v>
      </c>
      <c r="F92" s="12" t="s">
        <v>5</v>
      </c>
      <c r="G92" s="12" t="s">
        <v>6</v>
      </c>
      <c r="H92" s="12" t="s">
        <v>7</v>
      </c>
      <c r="I92" s="12" t="s">
        <v>8</v>
      </c>
      <c r="J92" s="12" t="s">
        <v>9</v>
      </c>
      <c r="K92" s="12" t="s">
        <v>10</v>
      </c>
      <c r="L92" s="12" t="s">
        <v>11</v>
      </c>
      <c r="M92" s="12" t="s">
        <v>12</v>
      </c>
      <c r="N92" s="12" t="s">
        <v>13</v>
      </c>
      <c r="O92" s="12" t="s">
        <v>14</v>
      </c>
      <c r="P92" s="12" t="s">
        <v>15</v>
      </c>
      <c r="Q92" s="12" t="s">
        <v>16</v>
      </c>
      <c r="R92" s="12" t="s">
        <v>17</v>
      </c>
      <c r="S92" s="12" t="s">
        <v>18</v>
      </c>
      <c r="T92" s="12" t="s">
        <v>19</v>
      </c>
      <c r="U92" s="12" t="s">
        <v>20</v>
      </c>
      <c r="V92" s="12" t="s">
        <v>21</v>
      </c>
    </row>
    <row r="93" spans="1:22" x14ac:dyDescent="0.3">
      <c r="A93" s="6" t="s">
        <v>39</v>
      </c>
      <c r="B93" s="9">
        <f>SUM($B94:B94)</f>
        <v>0</v>
      </c>
      <c r="C93" s="9">
        <f>SUM($B94:C94)</f>
        <v>0</v>
      </c>
      <c r="D93" s="9">
        <f>SUM($B94:D94)</f>
        <v>0</v>
      </c>
      <c r="E93" s="9">
        <f>SUM($B94:E94)</f>
        <v>0</v>
      </c>
      <c r="F93" s="9">
        <f>SUM($B94:F94)</f>
        <v>2</v>
      </c>
      <c r="G93" s="9">
        <f>SUM($B94:G94)</f>
        <v>4</v>
      </c>
      <c r="H93" s="9">
        <f>SUM($B94:H94)</f>
        <v>6</v>
      </c>
      <c r="I93" s="9">
        <f>SUM($B94:I94)</f>
        <v>9</v>
      </c>
      <c r="J93" s="9">
        <f>SUM($B94:J94)</f>
        <v>11</v>
      </c>
      <c r="K93" s="9">
        <f>SUM($B94:K94)</f>
        <v>13</v>
      </c>
      <c r="L93" s="9">
        <f>SUM($B94:L94)</f>
        <v>16</v>
      </c>
      <c r="M93" s="9">
        <f>SUM($B94:M94)</f>
        <v>18</v>
      </c>
      <c r="N93" s="9">
        <f>SUM($B94:N94)</f>
        <v>20</v>
      </c>
      <c r="O93" s="9">
        <f>SUM($B94:O94)</f>
        <v>22</v>
      </c>
      <c r="P93" s="9">
        <f>SUM($B94:P94)</f>
        <v>25</v>
      </c>
      <c r="Q93" s="9">
        <f>SUM($B94:Q94)</f>
        <v>27</v>
      </c>
      <c r="R93" s="9">
        <f>SUM($B94:R94)</f>
        <v>29</v>
      </c>
      <c r="S93" s="9">
        <f>SUM($B94:S94)</f>
        <v>31</v>
      </c>
      <c r="T93" s="9">
        <f>SUM($B94:T94)</f>
        <v>33</v>
      </c>
      <c r="U93" s="9">
        <f>SUM($B94:U94)</f>
        <v>36</v>
      </c>
      <c r="V93" s="9">
        <f>SUM($B94:V94)</f>
        <v>36</v>
      </c>
    </row>
    <row r="94" spans="1:22" x14ac:dyDescent="0.3">
      <c r="A94" s="5" t="s">
        <v>40</v>
      </c>
      <c r="B94" s="1">
        <f t="shared" ref="B94:V94" si="0">SUM(B100,B102,B104,B106,,B108)</f>
        <v>0</v>
      </c>
      <c r="C94" s="19">
        <f t="shared" si="0"/>
        <v>0</v>
      </c>
      <c r="D94" s="19">
        <f t="shared" si="0"/>
        <v>0</v>
      </c>
      <c r="E94" s="19">
        <f t="shared" si="0"/>
        <v>0</v>
      </c>
      <c r="F94" s="19">
        <v>2</v>
      </c>
      <c r="G94" s="19">
        <v>2</v>
      </c>
      <c r="H94" s="19">
        <v>2</v>
      </c>
      <c r="I94" s="19">
        <v>3</v>
      </c>
      <c r="J94" s="19">
        <v>2</v>
      </c>
      <c r="K94" s="19">
        <v>2</v>
      </c>
      <c r="L94" s="19">
        <v>3</v>
      </c>
      <c r="M94" s="19">
        <v>2</v>
      </c>
      <c r="N94" s="19">
        <v>2</v>
      </c>
      <c r="O94" s="19">
        <v>2</v>
      </c>
      <c r="P94" s="19">
        <v>3</v>
      </c>
      <c r="Q94" s="19">
        <v>2</v>
      </c>
      <c r="R94" s="19">
        <v>2</v>
      </c>
      <c r="S94" s="19">
        <v>2</v>
      </c>
      <c r="T94" s="19">
        <v>2</v>
      </c>
      <c r="U94" s="19">
        <v>3</v>
      </c>
      <c r="V94" s="19">
        <f t="shared" si="0"/>
        <v>0</v>
      </c>
    </row>
    <row r="95" spans="1:22" x14ac:dyDescent="0.3">
      <c r="A95" s="5" t="s">
        <v>41</v>
      </c>
      <c r="B95" s="1">
        <f>SUM($B96:B96)</f>
        <v>0</v>
      </c>
      <c r="C95" s="17">
        <f>SUM($B96:C96)</f>
        <v>0</v>
      </c>
      <c r="D95" s="17">
        <f>SUM($B96:D96)</f>
        <v>0</v>
      </c>
      <c r="E95" s="26">
        <f>SUM($B96:E96)</f>
        <v>0</v>
      </c>
      <c r="F95" s="17">
        <f>SUM($B96:F96)</f>
        <v>0</v>
      </c>
      <c r="G95" s="17">
        <f>SUM($B96:G96)</f>
        <v>0</v>
      </c>
      <c r="H95" s="17">
        <f>SUM($B96:H96)</f>
        <v>0</v>
      </c>
      <c r="I95" s="17">
        <f>SUM($B96:I96)</f>
        <v>0</v>
      </c>
      <c r="J95" s="17">
        <f>SUM($B96:J96)</f>
        <v>0</v>
      </c>
      <c r="K95" s="17">
        <f>SUM($B96:K96)</f>
        <v>0</v>
      </c>
      <c r="L95" s="17">
        <f>SUM($B96:L96)</f>
        <v>0</v>
      </c>
      <c r="M95" s="17">
        <f>SUM($B96:M96)</f>
        <v>0</v>
      </c>
      <c r="N95" s="17">
        <f>SUM($B96:N96)</f>
        <v>0</v>
      </c>
      <c r="O95" s="17">
        <f>SUM($B96:O96)</f>
        <v>0</v>
      </c>
      <c r="P95" s="17">
        <f>SUM($B96:P96)</f>
        <v>0</v>
      </c>
      <c r="Q95" s="17">
        <f>SUM($B96:Q96)</f>
        <v>0</v>
      </c>
      <c r="R95" s="17">
        <f>SUM($B96:R96)</f>
        <v>0</v>
      </c>
      <c r="S95" s="17">
        <f>SUM($B96:S96)</f>
        <v>0</v>
      </c>
      <c r="T95" s="17">
        <f>SUM($B96:T96)</f>
        <v>0</v>
      </c>
      <c r="U95" s="17">
        <f>SUM($B96:U96)</f>
        <v>0</v>
      </c>
      <c r="V95" s="17">
        <f>SUM($B96:V96)</f>
        <v>0</v>
      </c>
    </row>
    <row r="96" spans="1:22" x14ac:dyDescent="0.3">
      <c r="A96" s="5" t="s">
        <v>42</v>
      </c>
      <c r="B96" s="1">
        <v>0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</row>
    <row r="98" spans="1:22" x14ac:dyDescent="0.3">
      <c r="A98" s="25" t="s">
        <v>43</v>
      </c>
    </row>
    <row r="99" spans="1:22" x14ac:dyDescent="0.3">
      <c r="A99" t="s">
        <v>44</v>
      </c>
    </row>
    <row r="100" spans="1:22" x14ac:dyDescent="0.3">
      <c r="A100" s="5" t="s">
        <v>45</v>
      </c>
      <c r="B100">
        <v>0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x14ac:dyDescent="0.3">
      <c r="A101" t="s">
        <v>46</v>
      </c>
    </row>
    <row r="102" spans="1:22" x14ac:dyDescent="0.3">
      <c r="A102" s="5" t="s">
        <v>45</v>
      </c>
      <c r="B102">
        <v>0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x14ac:dyDescent="0.3">
      <c r="A103" t="s">
        <v>47</v>
      </c>
    </row>
    <row r="104" spans="1:22" x14ac:dyDescent="0.3">
      <c r="A104" s="5" t="s">
        <v>45</v>
      </c>
      <c r="B104">
        <v>0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x14ac:dyDescent="0.3">
      <c r="A105" t="s">
        <v>48</v>
      </c>
    </row>
    <row r="106" spans="1:22" x14ac:dyDescent="0.3">
      <c r="A106" s="5" t="s">
        <v>45</v>
      </c>
      <c r="B106">
        <v>0</v>
      </c>
      <c r="C106" s="7"/>
      <c r="D106" s="7"/>
      <c r="E106" s="7"/>
      <c r="F106" s="7"/>
      <c r="G106" s="7"/>
      <c r="H106" s="7"/>
      <c r="I106" s="7">
        <v>2</v>
      </c>
      <c r="J106" s="7"/>
      <c r="K106" s="7"/>
      <c r="L106" s="7">
        <v>1</v>
      </c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x14ac:dyDescent="0.3">
      <c r="A107" t="s">
        <v>49</v>
      </c>
    </row>
    <row r="108" spans="1:22" x14ac:dyDescent="0.3">
      <c r="A108" s="5" t="s">
        <v>45</v>
      </c>
      <c r="B108">
        <v>0</v>
      </c>
      <c r="C108" s="7"/>
      <c r="D108" s="7"/>
      <c r="E108" s="7"/>
      <c r="F108" s="7"/>
      <c r="G108" s="7"/>
      <c r="H108" s="7"/>
      <c r="I108" s="7"/>
      <c r="J108" s="7"/>
      <c r="K108" s="7"/>
      <c r="L108" s="7">
        <v>1</v>
      </c>
      <c r="M108" s="7"/>
      <c r="N108" s="7"/>
      <c r="O108" s="7"/>
      <c r="P108" s="7">
        <v>1</v>
      </c>
      <c r="Q108" s="7"/>
      <c r="R108" s="7"/>
      <c r="S108" s="7"/>
      <c r="T108" s="7"/>
      <c r="U108" s="7"/>
      <c r="V108" s="7"/>
    </row>
    <row r="109" spans="1:22" ht="18" customHeight="1" x14ac:dyDescent="0.3">
      <c r="B109" s="4"/>
    </row>
    <row r="135" spans="1:22" x14ac:dyDescent="0.3">
      <c r="A135" s="3" t="s">
        <v>50</v>
      </c>
      <c r="B135" s="12" t="s">
        <v>1</v>
      </c>
      <c r="C135" s="12" t="s">
        <v>2</v>
      </c>
      <c r="D135" s="12" t="s">
        <v>3</v>
      </c>
      <c r="E135" s="12" t="s">
        <v>4</v>
      </c>
      <c r="F135" s="12" t="s">
        <v>5</v>
      </c>
      <c r="G135" s="12" t="s">
        <v>6</v>
      </c>
      <c r="H135" s="12" t="s">
        <v>7</v>
      </c>
      <c r="I135" s="12" t="s">
        <v>8</v>
      </c>
      <c r="J135" s="12" t="s">
        <v>9</v>
      </c>
      <c r="K135" s="12" t="s">
        <v>10</v>
      </c>
      <c r="L135" s="12" t="s">
        <v>11</v>
      </c>
      <c r="M135" s="12" t="s">
        <v>12</v>
      </c>
      <c r="N135" s="12" t="s">
        <v>13</v>
      </c>
      <c r="O135" s="12" t="s">
        <v>14</v>
      </c>
      <c r="P135" s="12" t="s">
        <v>15</v>
      </c>
      <c r="Q135" s="12" t="s">
        <v>16</v>
      </c>
      <c r="R135" s="12" t="s">
        <v>17</v>
      </c>
      <c r="S135" s="12" t="s">
        <v>18</v>
      </c>
      <c r="T135" s="12" t="s">
        <v>19</v>
      </c>
      <c r="U135" s="12" t="s">
        <v>20</v>
      </c>
      <c r="V135" s="12" t="s">
        <v>21</v>
      </c>
    </row>
    <row r="136" spans="1:22" x14ac:dyDescent="0.3">
      <c r="A136" s="6" t="s">
        <v>51</v>
      </c>
      <c r="B136" s="9">
        <f>SUM($B137:B137)</f>
        <v>0</v>
      </c>
      <c r="C136" s="9">
        <f>SUM($B137:C137)</f>
        <v>0</v>
      </c>
      <c r="D136" s="9">
        <f>SUM($B137:D137)</f>
        <v>0</v>
      </c>
      <c r="E136" s="9">
        <f>SUM($B137:E137)</f>
        <v>0</v>
      </c>
      <c r="F136" s="9">
        <f>SUM($B137:F137)</f>
        <v>0</v>
      </c>
      <c r="G136" s="9">
        <f>SUM($B137:G137)</f>
        <v>0</v>
      </c>
      <c r="H136" s="9">
        <f>SUM($B137:H137)</f>
        <v>0</v>
      </c>
      <c r="I136" s="9">
        <f>SUM($B137:I137)</f>
        <v>0</v>
      </c>
      <c r="J136" s="9">
        <f>SUM($B137:J137)</f>
        <v>0</v>
      </c>
      <c r="K136" s="9">
        <f>SUM($B137:K137)</f>
        <v>1</v>
      </c>
      <c r="L136" s="9">
        <f>SUM($B137:L137)</f>
        <v>4</v>
      </c>
      <c r="M136" s="9">
        <f>SUM($B137:M137)</f>
        <v>5</v>
      </c>
      <c r="N136" s="9">
        <f>SUM($B137:N137)</f>
        <v>5</v>
      </c>
      <c r="O136" s="9">
        <f>SUM($B137:O137)</f>
        <v>5</v>
      </c>
      <c r="P136" s="9">
        <f>SUM($B137:P137)</f>
        <v>6</v>
      </c>
      <c r="Q136" s="9">
        <f>SUM($B137:Q137)</f>
        <v>8</v>
      </c>
      <c r="R136" s="9">
        <f>SUM($B137:R137)</f>
        <v>8</v>
      </c>
      <c r="S136" s="9">
        <f>SUM($B137:S137)</f>
        <v>8</v>
      </c>
      <c r="T136" s="9">
        <f>SUM($B137:T137)</f>
        <v>8</v>
      </c>
      <c r="U136" s="9">
        <f>SUM($B137:U137)</f>
        <v>8</v>
      </c>
      <c r="V136" s="9">
        <f>SUM($B137:V137)</f>
        <v>8</v>
      </c>
    </row>
    <row r="137" spans="1:22" x14ac:dyDescent="0.3">
      <c r="A137" s="5" t="s">
        <v>52</v>
      </c>
      <c r="B137" s="1">
        <f>SUM(B143,B145,B147)</f>
        <v>0</v>
      </c>
      <c r="C137" s="19">
        <f>SUM(C143,C145,C147)</f>
        <v>0</v>
      </c>
      <c r="D137" s="19">
        <f t="shared" ref="D137:V137" si="1">SUM(D143,D145,D147)</f>
        <v>0</v>
      </c>
      <c r="E137" s="19">
        <f t="shared" si="1"/>
        <v>0</v>
      </c>
      <c r="F137" s="19">
        <f>SUM(F143,F145,F147)</f>
        <v>0</v>
      </c>
      <c r="G137" s="19">
        <f t="shared" si="1"/>
        <v>0</v>
      </c>
      <c r="H137" s="19">
        <f t="shared" si="1"/>
        <v>0</v>
      </c>
      <c r="I137" s="19">
        <f t="shared" si="1"/>
        <v>0</v>
      </c>
      <c r="J137" s="19">
        <f>SUM(J143,J145,J147)</f>
        <v>0</v>
      </c>
      <c r="K137" s="19">
        <v>1</v>
      </c>
      <c r="L137" s="19">
        <v>3</v>
      </c>
      <c r="M137" s="19">
        <v>1</v>
      </c>
      <c r="N137" s="19">
        <f t="shared" si="1"/>
        <v>0</v>
      </c>
      <c r="O137" s="19">
        <f t="shared" si="1"/>
        <v>0</v>
      </c>
      <c r="P137" s="19">
        <v>1</v>
      </c>
      <c r="Q137" s="19">
        <v>2</v>
      </c>
      <c r="R137" s="19">
        <f t="shared" si="1"/>
        <v>0</v>
      </c>
      <c r="S137" s="19">
        <f t="shared" si="1"/>
        <v>0</v>
      </c>
      <c r="T137" s="19">
        <f t="shared" si="1"/>
        <v>0</v>
      </c>
      <c r="U137" s="19">
        <f t="shared" si="1"/>
        <v>0</v>
      </c>
      <c r="V137" s="19">
        <f t="shared" si="1"/>
        <v>0</v>
      </c>
    </row>
    <row r="138" spans="1:22" x14ac:dyDescent="0.3">
      <c r="A138" s="5" t="s">
        <v>53</v>
      </c>
      <c r="B138" s="1">
        <f>SUM($B139:B139)</f>
        <v>0</v>
      </c>
      <c r="C138" s="26">
        <f>SUM($B139:C139)</f>
        <v>0</v>
      </c>
      <c r="D138" s="26">
        <f>SUM($B139:D139)</f>
        <v>0</v>
      </c>
      <c r="E138" s="17">
        <f>SUM($B139:E139)</f>
        <v>0</v>
      </c>
      <c r="F138" s="17">
        <f>SUM($B139:F139)</f>
        <v>0</v>
      </c>
      <c r="G138" s="17">
        <f>SUM($B139:G139)</f>
        <v>0</v>
      </c>
      <c r="H138" s="17">
        <f>SUM($B139:H139)</f>
        <v>0</v>
      </c>
      <c r="I138" s="17">
        <f>SUM($B139:I139)</f>
        <v>0</v>
      </c>
      <c r="J138" s="17">
        <f>SUM($B139:J139)</f>
        <v>0</v>
      </c>
      <c r="K138" s="17">
        <f>SUM($B139:K139)</f>
        <v>0</v>
      </c>
      <c r="L138" s="17">
        <f>SUM($B139:L139)</f>
        <v>0</v>
      </c>
      <c r="M138" s="17">
        <f>SUM($B139:M139)</f>
        <v>0</v>
      </c>
      <c r="N138" s="17">
        <f>SUM($B139:N139)</f>
        <v>0</v>
      </c>
      <c r="O138" s="17">
        <f>SUM($B139:O139)</f>
        <v>0</v>
      </c>
      <c r="P138" s="17">
        <f>SUM($B139:P139)</f>
        <v>0</v>
      </c>
      <c r="Q138" s="17">
        <f>SUM($B139:Q139)</f>
        <v>0</v>
      </c>
      <c r="R138" s="17">
        <f>SUM($B139:R139)</f>
        <v>0</v>
      </c>
      <c r="S138" s="17">
        <f>SUM($B139:S139)</f>
        <v>0</v>
      </c>
      <c r="T138" s="17">
        <f>SUM($B139:T139)</f>
        <v>0</v>
      </c>
      <c r="U138" s="17">
        <f>SUM($B139:U139)</f>
        <v>0</v>
      </c>
      <c r="V138" s="17">
        <f>SUM($B139:V139)</f>
        <v>0</v>
      </c>
    </row>
    <row r="139" spans="1:22" ht="28.8" x14ac:dyDescent="0.3">
      <c r="A139" s="21" t="s">
        <v>54</v>
      </c>
      <c r="B139" s="1">
        <f>SUM(B143,B145,B147)</f>
        <v>0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</row>
    <row r="141" spans="1:22" x14ac:dyDescent="0.3">
      <c r="A141" s="25" t="s">
        <v>43</v>
      </c>
    </row>
    <row r="142" spans="1:22" x14ac:dyDescent="0.3">
      <c r="A142" t="s">
        <v>47</v>
      </c>
    </row>
    <row r="143" spans="1:22" x14ac:dyDescent="0.3">
      <c r="A143" s="5" t="s">
        <v>55</v>
      </c>
      <c r="B143" s="10">
        <v>0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1:22" x14ac:dyDescent="0.3">
      <c r="A144" t="s">
        <v>48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1:22" x14ac:dyDescent="0.3">
      <c r="A145" s="5" t="s">
        <v>55</v>
      </c>
      <c r="B145" s="10">
        <v>0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>
        <v>175</v>
      </c>
      <c r="R145" s="20"/>
      <c r="S145" s="20"/>
      <c r="T145" s="20"/>
      <c r="U145" s="20"/>
      <c r="V145" s="20"/>
    </row>
    <row r="146" spans="1:22" x14ac:dyDescent="0.3">
      <c r="A146" t="s">
        <v>56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x14ac:dyDescent="0.3">
      <c r="A147" s="5" t="s">
        <v>55</v>
      </c>
      <c r="B147" s="10">
        <v>0</v>
      </c>
      <c r="C147" s="20"/>
      <c r="D147" s="20"/>
      <c r="E147" s="20"/>
      <c r="F147" s="20"/>
      <c r="G147" s="20"/>
      <c r="H147" s="20"/>
      <c r="I147" s="20"/>
      <c r="J147" s="20"/>
      <c r="K147" s="20">
        <v>50</v>
      </c>
      <c r="L147" s="20">
        <v>2</v>
      </c>
      <c r="M147" s="20">
        <v>65</v>
      </c>
      <c r="N147" s="20"/>
      <c r="O147" s="20"/>
      <c r="P147" s="20">
        <v>1</v>
      </c>
      <c r="Q147" s="20">
        <v>1</v>
      </c>
      <c r="R147" s="20"/>
      <c r="S147" s="20"/>
      <c r="T147" s="20"/>
      <c r="U147" s="20"/>
      <c r="V147" s="20"/>
    </row>
    <row r="148" spans="1:22" x14ac:dyDescent="0.3">
      <c r="B148" s="10"/>
    </row>
    <row r="173" spans="3:22" x14ac:dyDescent="0.3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3:22" x14ac:dyDescent="0.3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DFE98C7071274EA709CFED0A4CB478" ma:contentTypeVersion="6" ma:contentTypeDescription="Create a new document." ma:contentTypeScope="" ma:versionID="7158459663e79b8cb81214032c1cca5f">
  <xsd:schema xmlns:xsd="http://www.w3.org/2001/XMLSchema" xmlns:xs="http://www.w3.org/2001/XMLSchema" xmlns:p="http://schemas.microsoft.com/office/2006/metadata/properties" xmlns:ns2="b0572314-4400-4c30-b6be-af21dc0ec631" targetNamespace="http://schemas.microsoft.com/office/2006/metadata/properties" ma:root="true" ma:fieldsID="082c0f711b387a5b6700f705db5f1b23" ns2:_="">
    <xsd:import namespace="b0572314-4400-4c30-b6be-af21dc0ec6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72314-4400-4c30-b6be-af21dc0ec6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0572314-4400-4c30-b6be-af21dc0ec631">YSSN3WUNHHSM-535129369-11893</_dlc_DocId>
    <_dlc_DocIdUrl xmlns="b0572314-4400-4c30-b6be-af21dc0ec631">
      <Url>https://outside.vermont.gov/agency/ACCD/_layouts/15/DocIdRedir.aspx?ID=YSSN3WUNHHSM-535129369-11893</Url>
      <Description>YSSN3WUNHHSM-535129369-11893</Description>
    </_dlc_DocIdUrl>
  </documentManagement>
</p:properties>
</file>

<file path=customXml/itemProps1.xml><?xml version="1.0" encoding="utf-8"?>
<ds:datastoreItem xmlns:ds="http://schemas.openxmlformats.org/officeDocument/2006/customXml" ds:itemID="{BB3FF09B-15AE-4A48-947C-DECAC432F052}"/>
</file>

<file path=customXml/itemProps2.xml><?xml version="1.0" encoding="utf-8"?>
<ds:datastoreItem xmlns:ds="http://schemas.openxmlformats.org/officeDocument/2006/customXml" ds:itemID="{5BD37F34-25C4-4415-8D7A-5CEB17573D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F01A16-7B93-4C7D-94B7-A4BCF64278C1}"/>
</file>

<file path=customXml/itemProps4.xml><?xml version="1.0" encoding="utf-8"?>
<ds:datastoreItem xmlns:ds="http://schemas.openxmlformats.org/officeDocument/2006/customXml" ds:itemID="{FE8BA265-40C6-41B0-A202-0CD55031F1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Financial Proj</vt:lpstr>
      <vt:lpstr>Performance Proj</vt:lpstr>
    </vt:vector>
  </TitlesOfParts>
  <Manager/>
  <Company>Housing and Urban Development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CDBG-DR Program Grantee Projections of Expenditures and Outcomes Template</dc:title>
  <dc:subject/>
  <dc:creator>HUD</dc:creator>
  <cp:keywords/>
  <dc:description/>
  <cp:lastModifiedBy>Studer, Caroline</cp:lastModifiedBy>
  <cp:revision/>
  <dcterms:created xsi:type="dcterms:W3CDTF">2012-04-19T15:15:44Z</dcterms:created>
  <dcterms:modified xsi:type="dcterms:W3CDTF">2026-06-16T15:37:59Z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0x010100CCDFE98C7071274EA709CFED0A4CB478</vt:lpwstr>
  </property>
  <property fmtid="{D5CDD505-2E9C-101B-9397-08002B2CF9AE}" pid="4" name="_dlc_DocIdItemGuid">
    <vt:lpwstr>135c9a1b-f5a4-442f-bb89-b49ff342cd89</vt:lpwstr>
  </property>
  <property fmtid="{D5CDD505-2E9C-101B-9397-08002B2CF9AE}" pid="5" name="_dlc_DocId">
    <vt:lpwstr>HUDHUDDRT-5-4157</vt:lpwstr>
  </property>
  <property fmtid="{D5CDD505-2E9C-101B-9397-08002B2CF9AE}" pid="6" name="_dlc_DocIdUrl">
    <vt:lpwstr>http://hudsharepoint.hud.gov/sites/HUD_DRT/_layouts/DocIdRedir.aspx?ID=HUDHUDDRT-5-4157, HUDHUDDRT-5-4157</vt:lpwstr>
  </property>
</Properties>
</file>